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vlaamseoverheid-my.sharepoint.com/personal/christophe_cousaert_vlaanderen_be/Documents/Back-up privaat/"/>
    </mc:Choice>
  </mc:AlternateContent>
  <xr:revisionPtr revIDLastSave="0" documentId="8_{541C23A7-278A-4E49-84B1-6C836C2692B5}" xr6:coauthVersionLast="47" xr6:coauthVersionMax="47" xr10:uidLastSave="{00000000-0000-0000-0000-000000000000}"/>
  <bookViews>
    <workbookView xWindow="-108" yWindow="-108" windowWidth="23256" windowHeight="12576" xr2:uid="{85D895FF-C907-42A9-A9D1-DE65D2E99D3B}"/>
  </bookViews>
  <sheets>
    <sheet name="Blad1" sheetId="1" r:id="rId1"/>
  </sheets>
  <externalReferences>
    <externalReference r:id="rId2"/>
  </externalReferences>
  <definedNames>
    <definedName name="oproep1">[1]oproep1!$A$1:$AL$167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 l="1"/>
  <c r="O35" i="1" l="1"/>
  <c r="E4" i="1" l="1"/>
  <c r="E5" i="1" s="1"/>
</calcChain>
</file>

<file path=xl/sharedStrings.xml><?xml version="1.0" encoding="utf-8"?>
<sst xmlns="http://schemas.openxmlformats.org/spreadsheetml/2006/main" count="31" uniqueCount="31">
  <si>
    <t>Rechtspersoon:</t>
  </si>
  <si>
    <t>KBO-nr:</t>
  </si>
  <si>
    <t xml:space="preserve">Gebouw </t>
  </si>
  <si>
    <t>Saldo beschikbaar:</t>
  </si>
  <si>
    <t>Totaalbedrag tot heden:</t>
  </si>
  <si>
    <t>Referentie gebouw</t>
  </si>
  <si>
    <t>Energiemaatregel-categorie</t>
  </si>
  <si>
    <t>Huidige oproep:</t>
  </si>
  <si>
    <t>Bedrag huidige oproep:</t>
  </si>
  <si>
    <t>max=350000</t>
  </si>
  <si>
    <t>Startdatum werken</t>
  </si>
  <si>
    <t>Einddatum werken</t>
  </si>
  <si>
    <t>Overzicht klimaatsubisides</t>
  </si>
  <si>
    <t>Rapportering (geplande) data facturatie en werken</t>
  </si>
  <si>
    <t>Instructies:</t>
  </si>
  <si>
    <t>(a)</t>
  </si>
  <si>
    <t>(b)</t>
  </si>
  <si>
    <t>(c)</t>
  </si>
  <si>
    <t>(d)</t>
  </si>
  <si>
    <t>Vermoedelijke datum eerste factuur</t>
  </si>
  <si>
    <t>Gelieve onderstaande kolommen ten gepaste tijde in te vullen, volgens de instructies hiernaast:</t>
  </si>
  <si>
    <t>Subsidiebedrag</t>
  </si>
  <si>
    <t>Dossiernummer</t>
  </si>
  <si>
    <t>Oproep</t>
  </si>
  <si>
    <t>Vermoedelijk</t>
  </si>
  <si>
    <t>Effectief</t>
  </si>
  <si>
    <t>U bezorgt deze excel op klimaat_wvg@vlaanderen.be, met per maatregel:</t>
  </si>
  <si>
    <t>1) na ontvangst van de toekenningsbrief: de vermoedelijke startdatum (a) en vermoedelijke datum van eerste factuur (c)</t>
  </si>
  <si>
    <t>2) bij aanvraag eerste schijf: de effectieve startdatum (b)</t>
  </si>
  <si>
    <t>3) bij de aanvraag van de tweede schijf: de einddatum van de werken (d)</t>
  </si>
  <si>
    <t>Belangrijk: gelieve geen kolommen of rijen tussen te voegen of te verplaatsen (anders wordt het automatisch inladen verhinderd)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</si>
</sst>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9" x14ac:knownFonts="1">
    <font>
      <sz val="11"/>
      <color theme="1"/>
      <name val="Calibri"/>
      <family val="2"/>
      <scheme val="minor"/>
    </font>
    <font>
      <sz val="11"/>
      <color theme="1"/>
      <name val="Calibri"/>
      <family val="2"/>
      <scheme val="minor"/>
    </font>
    <font>
      <sz val="11"/>
      <name val="Calibri"/>
      <family val="2"/>
    </font>
    <font>
      <b/>
      <sz val="10"/>
      <color theme="1"/>
      <name val="Calibri"/>
      <family val="2"/>
      <scheme val="minor"/>
    </font>
    <font>
      <sz val="10"/>
      <color theme="1"/>
      <name val="Calibri"/>
      <family val="2"/>
      <scheme val="minor"/>
    </font>
    <font>
      <sz val="10"/>
      <name val="Calibri"/>
      <family val="2"/>
    </font>
    <font>
      <b/>
      <sz val="11"/>
      <color theme="1"/>
      <name val="Calibri"/>
      <family val="2"/>
      <scheme val="minor"/>
    </font>
    <font>
      <b/>
      <sz val="10"/>
      <color rgb="FFFF0000"/>
      <name val="Calibri"/>
      <family val="2"/>
      <scheme val="minor"/>
    </font>
    <font>
      <sz val="10"/>
      <color rgb="FFFF0000"/>
      <name val="Calibri"/>
      <family val="2"/>
      <scheme val="minor"/>
    </font>
  </fonts>
  <fills count="2">
    <fill>
      <patternFill patternType="none"/>
    </fill>
    <fill>
      <patternFill patternType="gray125"/>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0" fontId="1" fillId="0" borderId="0"/>
  </cellStyleXfs>
  <cellXfs count="60">
    <xf numFmtId="0" fontId="0" fillId="0" borderId="0" xfId="0"/>
    <xf numFmtId="0" fontId="3" fillId="0" borderId="0" xfId="0" applyFont="1"/>
    <xf numFmtId="0" fontId="4" fillId="0" borderId="0" xfId="0" applyFont="1" applyAlignment="1">
      <alignment horizontal="right"/>
    </xf>
    <xf numFmtId="0" fontId="4" fillId="0" borderId="0" xfId="0" applyFont="1"/>
    <xf numFmtId="0" fontId="3" fillId="0" borderId="1" xfId="0" applyFont="1" applyBorder="1" applyAlignment="1">
      <alignment horizontal="center"/>
    </xf>
    <xf numFmtId="0" fontId="5" fillId="0" borderId="4" xfId="1" applyFont="1" applyBorder="1"/>
    <xf numFmtId="0" fontId="5" fillId="0" borderId="2" xfId="1" applyFont="1" applyBorder="1"/>
    <xf numFmtId="0" fontId="5" fillId="0" borderId="3" xfId="1" applyFont="1" applyBorder="1"/>
    <xf numFmtId="4" fontId="3" fillId="0" borderId="0" xfId="0" applyNumberFormat="1" applyFont="1" applyAlignment="1">
      <alignment horizontal="right"/>
    </xf>
    <xf numFmtId="0" fontId="5" fillId="0" borderId="0" xfId="1" applyFont="1" applyAlignment="1">
      <alignment horizontal="right"/>
    </xf>
    <xf numFmtId="14" fontId="4" fillId="0" borderId="0" xfId="0" applyNumberFormat="1" applyFont="1" applyAlignment="1">
      <alignment horizontal="right"/>
    </xf>
    <xf numFmtId="4" fontId="4" fillId="0" borderId="0" xfId="0" applyNumberFormat="1" applyFont="1" applyAlignment="1">
      <alignment horizontal="right"/>
    </xf>
    <xf numFmtId="0" fontId="3" fillId="0" borderId="1" xfId="0" applyFont="1" applyBorder="1" applyAlignment="1">
      <alignment horizontal="right"/>
    </xf>
    <xf numFmtId="4" fontId="3" fillId="0" borderId="1" xfId="0" applyNumberFormat="1" applyFont="1" applyBorder="1" applyAlignment="1">
      <alignment horizontal="right"/>
    </xf>
    <xf numFmtId="0" fontId="5" fillId="0" borderId="4" xfId="1" applyFont="1" applyBorder="1" applyAlignment="1">
      <alignment horizontal="right"/>
    </xf>
    <xf numFmtId="0" fontId="5" fillId="0" borderId="2" xfId="1" applyFont="1" applyBorder="1" applyAlignment="1">
      <alignment horizontal="right"/>
    </xf>
    <xf numFmtId="0" fontId="5" fillId="0" borderId="3" xfId="1" applyFont="1" applyBorder="1" applyAlignment="1">
      <alignment horizontal="right"/>
    </xf>
    <xf numFmtId="164" fontId="4" fillId="0" borderId="0" xfId="0" applyNumberFormat="1" applyFont="1" applyAlignment="1">
      <alignment horizontal="right"/>
    </xf>
    <xf numFmtId="164" fontId="3" fillId="0" borderId="1" xfId="0" applyNumberFormat="1" applyFont="1" applyBorder="1" applyAlignment="1">
      <alignment horizontal="right"/>
    </xf>
    <xf numFmtId="164" fontId="5" fillId="0" borderId="4" xfId="1" applyNumberFormat="1" applyFont="1" applyBorder="1" applyAlignment="1">
      <alignment horizontal="right"/>
    </xf>
    <xf numFmtId="164" fontId="5" fillId="0" borderId="6" xfId="1" applyNumberFormat="1" applyFont="1" applyBorder="1" applyAlignment="1">
      <alignment horizontal="right"/>
    </xf>
    <xf numFmtId="164" fontId="5" fillId="0" borderId="5" xfId="1" applyNumberFormat="1" applyFont="1" applyBorder="1" applyAlignment="1">
      <alignment horizontal="right"/>
    </xf>
    <xf numFmtId="164" fontId="5" fillId="0" borderId="2" xfId="1" applyNumberFormat="1" applyFont="1" applyBorder="1" applyAlignment="1">
      <alignment horizontal="right"/>
    </xf>
    <xf numFmtId="164" fontId="5" fillId="0" borderId="3" xfId="1" applyNumberFormat="1" applyFont="1" applyBorder="1" applyAlignment="1">
      <alignment horizontal="right"/>
    </xf>
    <xf numFmtId="49" fontId="5" fillId="0" borderId="4" xfId="1" applyNumberFormat="1" applyFont="1" applyBorder="1" applyAlignment="1">
      <alignment horizontal="right"/>
    </xf>
    <xf numFmtId="49" fontId="5" fillId="0" borderId="2" xfId="1" applyNumberFormat="1" applyFont="1" applyBorder="1" applyAlignment="1">
      <alignment horizontal="right"/>
    </xf>
    <xf numFmtId="49" fontId="5" fillId="0" borderId="3" xfId="1" applyNumberFormat="1" applyFont="1" applyBorder="1" applyAlignment="1">
      <alignment horizontal="right"/>
    </xf>
    <xf numFmtId="14" fontId="3" fillId="0" borderId="7" xfId="0" applyNumberFormat="1" applyFont="1" applyBorder="1" applyAlignment="1">
      <alignment horizontal="right"/>
    </xf>
    <xf numFmtId="14" fontId="5" fillId="0" borderId="11" xfId="1" applyNumberFormat="1" applyFont="1" applyBorder="1" applyAlignment="1">
      <alignment horizontal="right"/>
    </xf>
    <xf numFmtId="14" fontId="5" fillId="0" borderId="12" xfId="1" applyNumberFormat="1" applyFont="1" applyBorder="1" applyAlignment="1">
      <alignment horizontal="right"/>
    </xf>
    <xf numFmtId="14" fontId="5" fillId="0" borderId="13" xfId="1" applyNumberFormat="1" applyFont="1" applyBorder="1" applyAlignment="1">
      <alignment horizontal="right"/>
    </xf>
    <xf numFmtId="14" fontId="5" fillId="0" borderId="14" xfId="1" applyNumberFormat="1" applyFont="1" applyBorder="1" applyAlignment="1">
      <alignment horizontal="right"/>
    </xf>
    <xf numFmtId="14" fontId="5" fillId="0" borderId="15" xfId="1" applyNumberFormat="1" applyFont="1" applyBorder="1" applyAlignment="1">
      <alignment horizontal="right"/>
    </xf>
    <xf numFmtId="0" fontId="4" fillId="0" borderId="0" xfId="0" quotePrefix="1" applyFont="1"/>
    <xf numFmtId="0" fontId="7" fillId="0" borderId="0" xfId="0" applyFont="1"/>
    <xf numFmtId="0" fontId="3" fillId="0" borderId="1" xfId="0" applyFont="1" applyBorder="1"/>
    <xf numFmtId="14" fontId="4" fillId="0" borderId="4" xfId="0" applyNumberFormat="1" applyFont="1" applyBorder="1" applyProtection="1">
      <protection locked="0"/>
    </xf>
    <xf numFmtId="14" fontId="4" fillId="0" borderId="2" xfId="0" applyNumberFormat="1" applyFont="1" applyBorder="1" applyProtection="1">
      <protection locked="0"/>
    </xf>
    <xf numFmtId="14" fontId="4" fillId="0" borderId="3" xfId="0" applyNumberFormat="1" applyFont="1" applyBorder="1" applyProtection="1">
      <protection locked="0"/>
    </xf>
    <xf numFmtId="0" fontId="8" fillId="0" borderId="0" xfId="0" applyFont="1"/>
    <xf numFmtId="0" fontId="3"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3" fillId="0" borderId="9" xfId="0" applyFont="1" applyBorder="1" applyAlignment="1">
      <alignment horizontal="center" wrapText="1"/>
    </xf>
    <xf numFmtId="0" fontId="0" fillId="0" borderId="10" xfId="0" applyBorder="1" applyAlignment="1">
      <alignment wrapText="1"/>
    </xf>
    <xf numFmtId="0" fontId="4" fillId="0" borderId="16" xfId="0" applyFont="1"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4" fillId="0" borderId="0" xfId="0" applyFont="1" applyAlignment="1">
      <alignment horizontal="left"/>
    </xf>
    <xf numFmtId="0" fontId="0" fillId="0" borderId="0" xfId="0" applyAlignment="1">
      <alignment horizontal="left"/>
    </xf>
    <xf numFmtId="0" fontId="3" fillId="0" borderId="7" xfId="0" applyFont="1" applyBorder="1" applyAlignment="1">
      <alignment horizontal="center"/>
    </xf>
    <xf numFmtId="0" fontId="6" fillId="0" borderId="8" xfId="0" applyFont="1" applyBorder="1" applyAlignment="1">
      <alignment horizontal="center"/>
    </xf>
    <xf numFmtId="0" fontId="3" fillId="0" borderId="9" xfId="0" applyFont="1" applyBorder="1" applyAlignment="1">
      <alignment wrapText="1"/>
    </xf>
    <xf numFmtId="0" fontId="6" fillId="0" borderId="10" xfId="0" applyFont="1" applyBorder="1" applyAlignment="1">
      <alignment wrapText="1"/>
    </xf>
  </cellXfs>
  <cellStyles count="3">
    <cellStyle name="Standaard" xfId="0" builtinId="0"/>
    <cellStyle name="Standaard 2" xfId="2" xr:uid="{4F8D8C7B-D1F9-4DCE-8992-E3321EEAF241}"/>
    <cellStyle name="Standaard 3"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limaatfonds\klimaatfonds-totaaloverzicht%20oproep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aloverzicht"/>
      <sheetName val="mailing"/>
      <sheetName val="controles"/>
      <sheetName val="draaitabel oproep1"/>
      <sheetName val="oproep1"/>
      <sheetName val="oproep2"/>
      <sheetName val="dossiernummers+APB"/>
      <sheetName val="adressen rechtspers-mail APB"/>
    </sheetNames>
    <sheetDataSet>
      <sheetData sheetId="0"/>
      <sheetData sheetId="1"/>
      <sheetData sheetId="2"/>
      <sheetData sheetId="3"/>
      <sheetData sheetId="4">
        <row r="1">
          <cell r="A1" t="str">
            <v>Sleutel</v>
          </cell>
          <cell r="B1" t="str">
            <v>Referentie</v>
          </cell>
          <cell r="C1" t="str">
            <v>organisatie</v>
          </cell>
          <cell r="D1" t="str">
            <v>gebouw</v>
          </cell>
          <cell r="E1" t="str">
            <v>EmailAanvrager</v>
          </cell>
          <cell r="F1" t="str">
            <v>CO2 x Levensduur</v>
          </cell>
          <cell r="G1" t="str">
            <v>CO2ReductieLTPakket</v>
          </cell>
          <cell r="H1" t="str">
            <v>CO2ReductiePotentieel</v>
          </cell>
          <cell r="I1" t="str">
            <v>MaxSubsidieBedrag</v>
          </cell>
          <cell r="J1" t="str">
            <v>Categorie</v>
          </cell>
          <cell r="K1" t="str">
            <v>CO2Besparing</v>
          </cell>
          <cell r="L1" t="str">
            <v>Terugverdientijd</v>
          </cell>
          <cell r="M1" t="str">
            <v>TerugverdientijdMetSubsidie</v>
          </cell>
          <cell r="N1" t="str">
            <v>Investeringskost</v>
          </cell>
          <cell r="O1" t="str">
            <v>Score</v>
          </cell>
          <cell r="P1" t="str">
            <v>Subsidie</v>
          </cell>
          <cell r="Q1" t="str">
            <v>HCONummer</v>
          </cell>
          <cell r="R1" t="str">
            <v>Bruikbare Vloeroppervlakte</v>
          </cell>
          <cell r="S1" t="str">
            <v>Beschrijving</v>
          </cell>
          <cell r="T1" t="str">
            <v>AlgemeneVoorwaardenDocumentLink</v>
          </cell>
          <cell r="U1" t="str">
            <v>InnovationDocumentLink</v>
          </cell>
          <cell r="V1" t="str">
            <v>HealthIndoorDocumentLink</v>
          </cell>
          <cell r="W1" t="str">
            <v>KBO</v>
          </cell>
          <cell r="X1" t="str">
            <v>Criterium1</v>
          </cell>
          <cell r="Y1" t="str">
            <v>Criterium2</v>
          </cell>
          <cell r="Z1" t="str">
            <v>Criterium3</v>
          </cell>
          <cell r="AA1" t="str">
            <v>Criterium4</v>
          </cell>
          <cell r="AB1" t="str">
            <v>Criterium5</v>
          </cell>
          <cell r="AC1" t="str">
            <v>puntentotaal</v>
          </cell>
          <cell r="AD1" t="str">
            <v>totale subsidie/aanvrager</v>
          </cell>
          <cell r="AE1" t="str">
            <v>cum subsidie volgens puntentotaal</v>
          </cell>
          <cell r="AF1" t="str">
            <v>subsidie meenemen?</v>
          </cell>
          <cell r="AG1" t="str">
            <v>behouden</v>
          </cell>
          <cell r="AH1" t="str">
            <v>KBO2</v>
          </cell>
          <cell r="AI1" t="str">
            <v>meenemen?</v>
          </cell>
          <cell r="AJ1" t="str">
            <v>cum subsidie</v>
          </cell>
          <cell r="AK1" t="str">
            <v>subsidiebedrag</v>
          </cell>
          <cell r="AL1" t="str">
            <v>dossiernummer</v>
          </cell>
        </row>
        <row r="2">
          <cell r="A2" t="str">
            <v>82bcdea8-9010-4c09-94ad-4bdd869381db</v>
          </cell>
          <cell r="B2" t="str">
            <v>20184995.1</v>
          </cell>
          <cell r="C2" t="str">
            <v>O.C.M.W. van Temse</v>
          </cell>
          <cell r="D2" t="str">
            <v>Residentie Elisabeth</v>
          </cell>
          <cell r="E2" t="str">
            <v>Dirk.declerck@ocmwtemse.be</v>
          </cell>
          <cell r="F2">
            <v>466.5</v>
          </cell>
          <cell r="G2">
            <v>41.48</v>
          </cell>
          <cell r="H2">
            <v>41.48</v>
          </cell>
          <cell r="I2">
            <v>96000</v>
          </cell>
          <cell r="J2" t="str">
            <v>Stookplaatsrenovatie</v>
          </cell>
          <cell r="K2">
            <v>31.1</v>
          </cell>
          <cell r="L2">
            <v>17.2</v>
          </cell>
          <cell r="M2">
            <v>8.1</v>
          </cell>
          <cell r="N2">
            <v>160000</v>
          </cell>
          <cell r="O2">
            <v>0</v>
          </cell>
          <cell r="P2">
            <v>0</v>
          </cell>
          <cell r="Q2" t="str">
            <v>3981</v>
          </cell>
          <cell r="R2">
            <v>6596</v>
          </cell>
          <cell r="S2" t="str">
            <v>De verwarmingsketels zijn reeds 25 jaar oud en niet energiezuinig. De verwarmingsregeling is momenteel defect, waardoor de aanvoertemperaturen van de kringen 80 °C bedraagt. De (niet-frequentiegestuurde) pompen draaien momenteel permanent. Een stookplaatsrenovatie dringt zich op. Het warm water wordt op de WKK van het te bouwen ziekenhuis aangesloten.</v>
          </cell>
          <cell r="T2" t="str">
            <v>https://api.terra.vlaanderen.be/v1/subsidy/2ce745d4-a834-fe1f-490f-909e9878a9fc/documents/download</v>
          </cell>
          <cell r="U2" t="str">
            <v>no document is linked</v>
          </cell>
          <cell r="V2" t="str">
            <v>no document is linked</v>
          </cell>
          <cell r="W2">
            <v>212173840</v>
          </cell>
          <cell r="X2">
            <v>235.74893875075807</v>
          </cell>
          <cell r="Y2">
            <v>14.578125</v>
          </cell>
          <cell r="Z2">
            <v>20</v>
          </cell>
          <cell r="AB2">
            <v>50</v>
          </cell>
          <cell r="AC2">
            <v>320.32706375075804</v>
          </cell>
          <cell r="AD2">
            <v>109494</v>
          </cell>
          <cell r="AE2">
            <v>96000</v>
          </cell>
          <cell r="AF2">
            <v>1</v>
          </cell>
          <cell r="AG2">
            <v>96000</v>
          </cell>
          <cell r="AH2">
            <v>212173840</v>
          </cell>
          <cell r="AI2">
            <v>1</v>
          </cell>
          <cell r="AJ2">
            <v>98581</v>
          </cell>
          <cell r="AK2">
            <v>96000</v>
          </cell>
          <cell r="AL2" t="str">
            <v>VKF-56-2</v>
          </cell>
        </row>
        <row r="3">
          <cell r="A3" t="str">
            <v>65c780ae-0eb6-4398-adf2-33592a0662f7</v>
          </cell>
          <cell r="B3" t="str">
            <v>20188311.1</v>
          </cell>
          <cell r="C3" t="str">
            <v>O.C.M.W. van Temse</v>
          </cell>
          <cell r="D3" t="str">
            <v>'t Blauwhof</v>
          </cell>
          <cell r="E3" t="str">
            <v>Marc.pince@ocmwtemse.be</v>
          </cell>
          <cell r="F3">
            <v>101.7</v>
          </cell>
          <cell r="G3">
            <v>8.07</v>
          </cell>
          <cell r="H3">
            <v>8.07</v>
          </cell>
          <cell r="I3">
            <v>7581</v>
          </cell>
          <cell r="J3" t="str">
            <v>Regeltechn. ventilatie</v>
          </cell>
          <cell r="K3">
            <v>6.78</v>
          </cell>
          <cell r="L3">
            <v>7.7</v>
          </cell>
          <cell r="M3">
            <v>5</v>
          </cell>
          <cell r="N3">
            <v>20000</v>
          </cell>
          <cell r="O3">
            <v>0</v>
          </cell>
          <cell r="P3">
            <v>0</v>
          </cell>
          <cell r="Q3" t="str">
            <v>3734</v>
          </cell>
          <cell r="R3">
            <v>3245</v>
          </cell>
          <cell r="S3" t="str">
            <v>PG 4 verzorgt de ventilatie van de polyvalente zaal. Deze luchtgroep heeft geen warmterecuperatie en werkt op een vast debiet (2.750 m³/h), onafhankelijk van de bezetting. Uitgaande van een benodigd debiet van 36 à 54 m³/h/persoon (IDA2) is deze installatie gedimensioneerd op 76 à 47 personen. Aangezien in werkelijkheid deze bezetting niet constant is, is een vast debiet van deze grootte niet noodzakelijk. Deze luchtgroep kan vervangen worden door een luchtgroep met warmterecuperatie en vraaggestuurde, frequentiegestuurde ventilatoren die aangestuurd worden door CO2-sensoren.</v>
          </cell>
          <cell r="T3" t="str">
            <v>https://api.terra.vlaanderen.be/v1/subsidy/b326fc81-194b-e1b0-d70c-eced899218d0/documents/download</v>
          </cell>
          <cell r="U3" t="str">
            <v>no document is linked</v>
          </cell>
          <cell r="V3" t="str">
            <v>https://api.terra.vlaanderen.be/v1/subsidy/b326fc81-194b-e1b0-d70c-eced899218d0/measure/4468d8f3-217d-41b6-9650-452dbe9bd712/documents/download/healthyindoorclimate</v>
          </cell>
          <cell r="W3">
            <v>212173840</v>
          </cell>
          <cell r="X3">
            <v>104.4684129429892</v>
          </cell>
          <cell r="Y3">
            <v>40.245350217649388</v>
          </cell>
          <cell r="Z3">
            <v>20</v>
          </cell>
          <cell r="AB3">
            <v>50</v>
          </cell>
          <cell r="AC3">
            <v>214.71376316063859</v>
          </cell>
          <cell r="AD3">
            <v>109494</v>
          </cell>
          <cell r="AE3">
            <v>103581</v>
          </cell>
          <cell r="AF3">
            <v>1</v>
          </cell>
          <cell r="AG3">
            <v>7581</v>
          </cell>
          <cell r="AH3">
            <v>212173840</v>
          </cell>
          <cell r="AI3">
            <v>1</v>
          </cell>
          <cell r="AJ3">
            <v>106162</v>
          </cell>
          <cell r="AK3">
            <v>7581</v>
          </cell>
          <cell r="AL3" t="str">
            <v>VKF-57-1</v>
          </cell>
        </row>
        <row r="4">
          <cell r="A4" t="str">
            <v>13c198bb-df48-4b3b-8a1f-8c6320e95b5c</v>
          </cell>
          <cell r="B4" t="str">
            <v>20188311.1</v>
          </cell>
          <cell r="C4" t="str">
            <v>O.C.M.W. van Temse</v>
          </cell>
          <cell r="D4" t="str">
            <v>'t Blauwhof</v>
          </cell>
          <cell r="E4" t="str">
            <v>Marc.pince@ocmwtemse.be</v>
          </cell>
          <cell r="F4">
            <v>19.350000000000001</v>
          </cell>
          <cell r="G4">
            <v>8.07</v>
          </cell>
          <cell r="H4">
            <v>8.07</v>
          </cell>
          <cell r="I4">
            <v>3332</v>
          </cell>
          <cell r="J4" t="str">
            <v>Overige</v>
          </cell>
          <cell r="K4">
            <v>1.29</v>
          </cell>
          <cell r="L4">
            <v>8.9</v>
          </cell>
          <cell r="M4">
            <v>5</v>
          </cell>
          <cell r="N4">
            <v>7000</v>
          </cell>
          <cell r="O4">
            <v>0</v>
          </cell>
          <cell r="P4">
            <v>0</v>
          </cell>
          <cell r="Q4" t="str">
            <v>3734</v>
          </cell>
          <cell r="R4">
            <v>3245</v>
          </cell>
          <cell r="S4" t="str">
            <v>De verlichting in de badkamers blijft regelmatig onnodig ingeschakeld, tot 5u/dag. Plaatsing van een aanwezigheidsdetectie in bijv. het plafond kan dit probleem verhelpen.</v>
          </cell>
          <cell r="T4" t="str">
            <v>https://api.terra.vlaanderen.be/v1/subsidy/b326fc81-194b-e1b0-d70c-eced899218d0/documents/download</v>
          </cell>
          <cell r="U4" t="str">
            <v>no document is linked</v>
          </cell>
          <cell r="V4" t="str">
            <v>no document is linked</v>
          </cell>
          <cell r="W4">
            <v>212173840</v>
          </cell>
          <cell r="X4">
            <v>19.876733436055471</v>
          </cell>
          <cell r="Y4">
            <v>17.421968787515009</v>
          </cell>
          <cell r="Z4">
            <v>20</v>
          </cell>
          <cell r="AC4">
            <v>57.29870222357048</v>
          </cell>
          <cell r="AD4">
            <v>109494</v>
          </cell>
          <cell r="AE4">
            <v>106913</v>
          </cell>
          <cell r="AF4">
            <v>1</v>
          </cell>
          <cell r="AG4">
            <v>3332</v>
          </cell>
          <cell r="AH4">
            <v>212173840</v>
          </cell>
          <cell r="AI4">
            <v>1</v>
          </cell>
          <cell r="AJ4">
            <v>109494</v>
          </cell>
          <cell r="AK4">
            <v>3332</v>
          </cell>
          <cell r="AL4" t="str">
            <v>VKF-57-2</v>
          </cell>
        </row>
        <row r="5">
          <cell r="A5" t="str">
            <v>d7254abc-ff5b-4925-a47d-cde002ee3b2d</v>
          </cell>
          <cell r="B5" t="str">
            <v>20184995.1</v>
          </cell>
          <cell r="C5" t="str">
            <v>O.C.M.W. van Temse</v>
          </cell>
          <cell r="D5" t="str">
            <v>Residentie Elisabeth</v>
          </cell>
          <cell r="E5" t="str">
            <v>Dirk.declerck@ocmwtemse.be</v>
          </cell>
          <cell r="F5">
            <v>155.69999999999999</v>
          </cell>
          <cell r="G5">
            <v>41.48</v>
          </cell>
          <cell r="H5">
            <v>41.48</v>
          </cell>
          <cell r="I5">
            <v>2581</v>
          </cell>
          <cell r="J5" t="str">
            <v>Regeltechn. ventilatie</v>
          </cell>
          <cell r="K5">
            <v>10.38</v>
          </cell>
          <cell r="L5">
            <v>5.9</v>
          </cell>
          <cell r="M5">
            <v>5</v>
          </cell>
          <cell r="N5">
            <v>15000</v>
          </cell>
          <cell r="O5">
            <v>0</v>
          </cell>
          <cell r="P5">
            <v>0</v>
          </cell>
          <cell r="Q5" t="str">
            <v>3981</v>
          </cell>
          <cell r="R5">
            <v>6596</v>
          </cell>
          <cell r="S5" t="str">
            <v>De extractoren EG 1 en EG 2 dateren van 1994 en werken op een vast debiet onafhankelijk van de bezetting. Deze extractoren staan in voor de extractie in de uitbreiding en de cafetaria. Uitgaande van een benodigd debiet van 36 à 54 m³/h/persoon (IDA2) is deze installatie gedimensioneerd op respectievelijk 31 à 47 en 46 à 69 personen. Aangezien in werkelijkheid deze bezetting zelden gehaald wordt, is een vast debiet van deze grootte niet noodzakelijk. De extractoren kunnen vervangen worden door vraaggestuurde, frequentiegestuurde ventilatoren die aangestuurd worden door CO2-sensoren.</v>
          </cell>
          <cell r="T5" t="str">
            <v>https://api.terra.vlaanderen.be/v1/subsidy/2ce745d4-a834-fe1f-490f-909e9878a9fc/documents/download</v>
          </cell>
          <cell r="U5" t="str">
            <v>no document is linked</v>
          </cell>
          <cell r="V5" t="str">
            <v>https://api.terra.vlaanderen.be/v1/subsidy/2ce745d4-a834-fe1f-490f-909e9878a9fc/measure/b2dd736b-eaf7-453b-9c10-5ecdafbd6e88/documents/download/healthyindoorclimate</v>
          </cell>
          <cell r="W5">
            <v>212173840</v>
          </cell>
          <cell r="X5">
            <v>78.684050939963626</v>
          </cell>
          <cell r="Y5">
            <v>180.9763657497094</v>
          </cell>
          <cell r="Z5">
            <v>20</v>
          </cell>
          <cell r="AB5">
            <v>50</v>
          </cell>
          <cell r="AC5">
            <v>329.66041668967301</v>
          </cell>
          <cell r="AD5">
            <v>109494</v>
          </cell>
          <cell r="AE5">
            <v>109494</v>
          </cell>
          <cell r="AF5">
            <v>1</v>
          </cell>
          <cell r="AG5">
            <v>2581</v>
          </cell>
          <cell r="AH5">
            <v>212173840</v>
          </cell>
          <cell r="AI5">
            <v>1</v>
          </cell>
          <cell r="AJ5">
            <v>2581</v>
          </cell>
          <cell r="AK5">
            <v>2581</v>
          </cell>
          <cell r="AL5" t="str">
            <v>VKF-56-1</v>
          </cell>
        </row>
        <row r="6">
          <cell r="A6" t="str">
            <v>7e633fd4-16d1-4033-a0b7-230c30dcb1e1</v>
          </cell>
          <cell r="B6" t="str">
            <v>20181510.1</v>
          </cell>
          <cell r="C6" t="str">
            <v>O2</v>
          </cell>
          <cell r="D6" t="str">
            <v>Onthaal vzw en leefgroepen OOOC De Wijzer</v>
          </cell>
          <cell r="E6" t="str">
            <v>dieter.durnez@vzw-o2.be</v>
          </cell>
          <cell r="F6">
            <v>253.05</v>
          </cell>
          <cell r="G6">
            <v>7.93</v>
          </cell>
          <cell r="H6">
            <v>19.79</v>
          </cell>
          <cell r="I6">
            <v>8815</v>
          </cell>
          <cell r="J6" t="str">
            <v>Dakisolatie</v>
          </cell>
          <cell r="K6">
            <v>7.23</v>
          </cell>
          <cell r="L6">
            <v>10.1</v>
          </cell>
          <cell r="M6">
            <v>5</v>
          </cell>
          <cell r="N6">
            <v>18202</v>
          </cell>
          <cell r="O6">
            <v>0</v>
          </cell>
          <cell r="P6">
            <v>0</v>
          </cell>
          <cell r="Q6" t="str">
            <v>905578</v>
          </cell>
          <cell r="R6">
            <v>1790</v>
          </cell>
          <cell r="S6" t="str">
            <v>Het dak van de hoogbouw is niet van isolatie voorzien. Er zijn op dit moment geen plannen om de zolder te gebruiken behalve een klein deel voor oplslag en archief. Wij raden aan de zoldervloer te isoleren om warmteverliezen te beperken. Om de zoldervloer kwalitatief te isoleren dient eerst een onderdak onder het hellend dak aangebracht te worden om de zolder te beschermen. Nadien kan de zoldervloer met dekens van minerale wol geïsoleerd worden en tussen de traphal en het bestaande archief beloopbaar afgewerkt worden met OSB-platen. Dit deel kan tevens dienst doen als opslagzolder.</v>
          </cell>
          <cell r="T6" t="str">
            <v>https://api.terra.vlaanderen.be/v1/subsidy/cf319628-8af1-1452-1706-85ae95f91c3f/documents/download</v>
          </cell>
          <cell r="U6" t="str">
            <v>no document is linked</v>
          </cell>
          <cell r="V6" t="str">
            <v>https://api.terra.vlaanderen.be/v1/subsidy/cf319628-8af1-1452-1706-85ae95f91c3f/measure/3ed38478-068a-442f-a1a5-2366b5298faf/documents/download/healthyindoorclimate</v>
          </cell>
          <cell r="W6">
            <v>405531066</v>
          </cell>
          <cell r="X6">
            <v>201.95530726256982</v>
          </cell>
          <cell r="Y6">
            <v>86.120249574588769</v>
          </cell>
          <cell r="Z6">
            <v>8.014148559878727</v>
          </cell>
          <cell r="AB6">
            <v>50</v>
          </cell>
          <cell r="AC6">
            <v>346.08970539703733</v>
          </cell>
          <cell r="AD6">
            <v>14202</v>
          </cell>
          <cell r="AE6">
            <v>8815</v>
          </cell>
          <cell r="AF6">
            <v>1</v>
          </cell>
          <cell r="AG6">
            <v>8815</v>
          </cell>
          <cell r="AH6">
            <v>405531066</v>
          </cell>
          <cell r="AI6">
            <v>1</v>
          </cell>
          <cell r="AJ6">
            <v>8815</v>
          </cell>
          <cell r="AK6">
            <v>8815</v>
          </cell>
          <cell r="AL6" t="str">
            <v>VKF-59-1</v>
          </cell>
        </row>
        <row r="7">
          <cell r="A7" t="str">
            <v>8e644242-ed24-4b66-80d0-1d32342e2461</v>
          </cell>
          <cell r="B7" t="str">
            <v>20189529.1</v>
          </cell>
          <cell r="C7" t="str">
            <v>O2</v>
          </cell>
          <cell r="D7" t="str">
            <v>Kantoren vzw</v>
          </cell>
          <cell r="E7" t="str">
            <v>dieter.durnez@vzw-o2.be</v>
          </cell>
          <cell r="F7">
            <v>10.15</v>
          </cell>
          <cell r="G7">
            <v>0.28999999999999998</v>
          </cell>
          <cell r="H7">
            <v>0.73</v>
          </cell>
          <cell r="I7">
            <v>3540</v>
          </cell>
          <cell r="J7" t="str">
            <v>Schrijnwerkrenovatie</v>
          </cell>
          <cell r="K7">
            <v>0.28999999999999998</v>
          </cell>
          <cell r="L7">
            <v>44.8</v>
          </cell>
          <cell r="M7">
            <v>25.7</v>
          </cell>
          <cell r="N7">
            <v>5900</v>
          </cell>
          <cell r="O7">
            <v>0</v>
          </cell>
          <cell r="P7">
            <v>0</v>
          </cell>
          <cell r="Q7" t="str">
            <v>27698</v>
          </cell>
          <cell r="R7">
            <v>200</v>
          </cell>
          <cell r="S7" t="str">
            <v>Het hoofdgebouw heeft nog enkel glas in houten schrijnwerk. Het schrijnwerk is nier meer in goede staat. Wij raden aan het glas inclusief schrijnwerk te vervangen door nieuw houten schrijnwerk met hoogrendementsbeglazing. De investeringskost in onderstaande investeringsanalyse is gebaseerd op een verkregen offerte voor dit project. Het vervangen van de ramen en deuren zal bovendien ook een comfortverhoging betekenen omdat het koudegevoel in de omgeving van de ramen niet meer zal bestaan.</v>
          </cell>
          <cell r="T7" t="str">
            <v>https://api.terra.vlaanderen.be/v1/subsidy/3485a02a-71e8-0aac-91e7-8b6300d091ca/documents/download</v>
          </cell>
          <cell r="U7" t="str">
            <v>no document is linked</v>
          </cell>
          <cell r="V7" t="str">
            <v>no document is linked</v>
          </cell>
          <cell r="W7">
            <v>405531066</v>
          </cell>
          <cell r="X7">
            <v>72.5</v>
          </cell>
          <cell r="Y7">
            <v>8.601694915254237</v>
          </cell>
          <cell r="Z7">
            <v>7.9452054794520546</v>
          </cell>
          <cell r="AB7">
            <v>50</v>
          </cell>
          <cell r="AC7">
            <v>139.04690039470631</v>
          </cell>
          <cell r="AD7">
            <v>14202</v>
          </cell>
          <cell r="AE7">
            <v>12355</v>
          </cell>
          <cell r="AF7">
            <v>1</v>
          </cell>
          <cell r="AG7">
            <v>3540</v>
          </cell>
          <cell r="AH7">
            <v>405531066</v>
          </cell>
          <cell r="AI7">
            <v>1</v>
          </cell>
          <cell r="AJ7">
            <v>12355</v>
          </cell>
          <cell r="AK7">
            <v>3540</v>
          </cell>
          <cell r="AL7" t="str">
            <v>VKF-58-1</v>
          </cell>
        </row>
        <row r="8">
          <cell r="A8" t="str">
            <v>a5c7e458-c645-4560-bbe6-d202f7d9e8e7</v>
          </cell>
          <cell r="B8" t="str">
            <v>20181510.1</v>
          </cell>
          <cell r="C8" t="str">
            <v>O2</v>
          </cell>
          <cell r="D8" t="str">
            <v>Onthaal vzw en leefgroepen OOOC De Wijzer</v>
          </cell>
          <cell r="E8" t="str">
            <v>dieter.durnez@vzw-o2.be</v>
          </cell>
          <cell r="F8">
            <v>7.95</v>
          </cell>
          <cell r="G8">
            <v>7.93</v>
          </cell>
          <cell r="H8">
            <v>19.79</v>
          </cell>
          <cell r="I8">
            <v>1008</v>
          </cell>
          <cell r="J8" t="str">
            <v>Regeltechn. verwarming</v>
          </cell>
          <cell r="K8">
            <v>0.53</v>
          </cell>
          <cell r="L8">
            <v>13.5</v>
          </cell>
          <cell r="M8">
            <v>6.2</v>
          </cell>
          <cell r="N8">
            <v>1680</v>
          </cell>
          <cell r="O8">
            <v>0</v>
          </cell>
          <cell r="P8">
            <v>0</v>
          </cell>
          <cell r="Q8" t="str">
            <v>905578</v>
          </cell>
          <cell r="R8">
            <v>1790</v>
          </cell>
          <cell r="S8" t="str">
            <v>In de kamers van de jongeren zijn thermostaatkranen van het overheidstype voorzien. De stand van deze kranen is vast ingesteld. De gebouwgebruikers melden dat niet elke ruimte steeds in gebruik is en dat ze de mogelijkheid willen hebben de thermostaat in deze kamers te verlagen bij afwezigheid. Gezien de vraag van de gebruikers komt raden wij aan deze te volgen en thermostatische radiatorkranen te plaatsen welke geheel instelbaar zijn door de gebruikers. Wel adviseren wij de stooklijn te evalueren zodat geen hogere temperatuur dan nodig door de radiatoren circuleert en indien gewenst kunnen de thermostatische kranen begrensd worden.</v>
          </cell>
          <cell r="T8" t="str">
            <v>https://api.terra.vlaanderen.be/v1/subsidy/cf319628-8af1-1452-1706-85ae95f91c3f/documents/download</v>
          </cell>
          <cell r="U8" t="str">
            <v>no document is linked</v>
          </cell>
          <cell r="V8" t="str">
            <v>https://api.terra.vlaanderen.be/v1/subsidy/cf319628-8af1-1452-1706-85ae95f91c3f/measure/8be0e43e-945c-4a91-8922-423259984117/documents/download/healthyindoorclimate</v>
          </cell>
          <cell r="W8">
            <v>405531066</v>
          </cell>
          <cell r="X8">
            <v>14.804469273743017</v>
          </cell>
          <cell r="Y8">
            <v>23.660714285714285</v>
          </cell>
          <cell r="Z8">
            <v>8.014148559878727</v>
          </cell>
          <cell r="AB8">
            <v>50</v>
          </cell>
          <cell r="AC8">
            <v>96.479332119336021</v>
          </cell>
          <cell r="AD8">
            <v>14202</v>
          </cell>
          <cell r="AE8">
            <v>13363</v>
          </cell>
          <cell r="AF8">
            <v>1</v>
          </cell>
          <cell r="AG8">
            <v>1008</v>
          </cell>
          <cell r="AH8">
            <v>405531066</v>
          </cell>
          <cell r="AI8">
            <v>1</v>
          </cell>
          <cell r="AJ8">
            <v>13363</v>
          </cell>
          <cell r="AK8">
            <v>1008</v>
          </cell>
          <cell r="AL8" t="str">
            <v>VKF-59-2</v>
          </cell>
        </row>
        <row r="9">
          <cell r="A9" t="str">
            <v>f582721c-b97d-4c74-a5b9-d1ae93fac2e1</v>
          </cell>
          <cell r="B9" t="str">
            <v>20181510.1</v>
          </cell>
          <cell r="C9" t="str">
            <v>O2</v>
          </cell>
          <cell r="D9" t="str">
            <v>Onthaal vzw en leefgroepen OOOC De Wijzer</v>
          </cell>
          <cell r="E9" t="str">
            <v>dieter.durnez@vzw-o2.be</v>
          </cell>
          <cell r="F9">
            <v>2.5499999999999998</v>
          </cell>
          <cell r="G9">
            <v>7.93</v>
          </cell>
          <cell r="H9">
            <v>19.79</v>
          </cell>
          <cell r="I9">
            <v>839</v>
          </cell>
          <cell r="J9" t="str">
            <v>Overige</v>
          </cell>
          <cell r="K9">
            <v>0.17</v>
          </cell>
          <cell r="L9">
            <v>7.9</v>
          </cell>
          <cell r="M9">
            <v>5</v>
          </cell>
          <cell r="N9">
            <v>2120</v>
          </cell>
          <cell r="O9">
            <v>0</v>
          </cell>
          <cell r="P9">
            <v>0</v>
          </cell>
          <cell r="Q9" t="str">
            <v>905578</v>
          </cell>
          <cell r="R9">
            <v>1790</v>
          </cell>
          <cell r="S9" t="str">
            <v>In dit gebouw zijn 4 wasmachines opgesteld van een huishoudelijk formaat. De gebouwbeheerder meldt ons dat er geen plannen zijn voor centralisatie van de wasruimten wegens de diverse behoeften. Alle wasmachines zijn, zover ons bekend, geplaatst in de nabijheid van een warmwaterleiding. Wij adviseren deze machines aan te sluiten op de warmwarleiding omdat de centrale warmwaterproductie met een hoger rendement en lagere kostprijs volbracht wordt. Een hotfill-voorschakelapparaat zal ervoor zorgen dat steeds de gewenste temperatuur voorzien wordt.</v>
          </cell>
          <cell r="T9" t="str">
            <v>https://api.terra.vlaanderen.be/v1/subsidy/cf319628-8af1-1452-1706-85ae95f91c3f/documents/download</v>
          </cell>
          <cell r="U9" t="str">
            <v>no document is linked</v>
          </cell>
          <cell r="V9" t="str">
            <v>https://api.terra.vlaanderen.be/v1/subsidy/cf319628-8af1-1452-1706-85ae95f91c3f/measure/6e2caaf1-8f9e-4d5b-b178-d493c68ff315/documents/download/healthyindoorclimate</v>
          </cell>
          <cell r="W9">
            <v>405531066</v>
          </cell>
          <cell r="X9">
            <v>4.7486033519553077</v>
          </cell>
          <cell r="Y9">
            <v>9.1179976162097738</v>
          </cell>
          <cell r="Z9">
            <v>8.014148559878727</v>
          </cell>
          <cell r="AB9">
            <v>50</v>
          </cell>
          <cell r="AC9">
            <v>71.880749528043808</v>
          </cell>
          <cell r="AD9">
            <v>14202</v>
          </cell>
          <cell r="AE9">
            <v>14202</v>
          </cell>
          <cell r="AF9">
            <v>1</v>
          </cell>
          <cell r="AG9">
            <v>839</v>
          </cell>
          <cell r="AH9">
            <v>405531066</v>
          </cell>
          <cell r="AI9">
            <v>1</v>
          </cell>
          <cell r="AJ9">
            <v>14202</v>
          </cell>
          <cell r="AK9">
            <v>839</v>
          </cell>
          <cell r="AL9" t="str">
            <v>VKF-59-3</v>
          </cell>
        </row>
        <row r="10">
          <cell r="A10" t="str">
            <v>f307a033-d1ad-41c6-a4cc-a507d3d9d9d2</v>
          </cell>
          <cell r="B10" t="str">
            <v>20184640.1</v>
          </cell>
          <cell r="C10" t="str">
            <v>Medisch-Pedagogisch Centrum Priorij Ter Bank</v>
          </cell>
          <cell r="D10" t="str">
            <v>Dec</v>
          </cell>
          <cell r="E10" t="str">
            <v>ilse.vandecasteele@mpcterbank.be</v>
          </cell>
          <cell r="F10">
            <v>119</v>
          </cell>
          <cell r="G10">
            <v>7.64</v>
          </cell>
          <cell r="H10">
            <v>10.9</v>
          </cell>
          <cell r="I10">
            <v>28800</v>
          </cell>
          <cell r="J10" t="str">
            <v>Muurisolatie</v>
          </cell>
          <cell r="K10">
            <v>3.4</v>
          </cell>
          <cell r="L10">
            <v>31.3</v>
          </cell>
          <cell r="M10">
            <v>14.5</v>
          </cell>
          <cell r="N10">
            <v>48000</v>
          </cell>
          <cell r="O10">
            <v>0</v>
          </cell>
          <cell r="P10">
            <v>0</v>
          </cell>
          <cell r="R10">
            <v>559</v>
          </cell>
          <cell r="S10" t="str">
            <v>Gevelisolatie kan gebeuren op verschillende manieren: aan de buitenkant, in de bestaande spouw of aan de binnenkant.</v>
          </cell>
          <cell r="T10" t="str">
            <v>https://api.terra.vlaanderen.be/v1/subsidy/26f6c88c-9c25-9944-4579-db4ded62c594/documents/download</v>
          </cell>
          <cell r="U10" t="str">
            <v>no document is linked</v>
          </cell>
          <cell r="V10" t="str">
            <v>no document is linked</v>
          </cell>
          <cell r="W10">
            <v>408377126</v>
          </cell>
          <cell r="X10">
            <v>304.11449016100181</v>
          </cell>
          <cell r="Y10">
            <v>12.395833333333332</v>
          </cell>
          <cell r="Z10">
            <v>14.01834862385321</v>
          </cell>
          <cell r="AC10">
            <v>330.52867211818835</v>
          </cell>
          <cell r="AD10">
            <v>93336</v>
          </cell>
          <cell r="AE10">
            <v>28800</v>
          </cell>
          <cell r="AF10">
            <v>1</v>
          </cell>
          <cell r="AG10">
            <v>28800</v>
          </cell>
          <cell r="AH10">
            <v>408377126</v>
          </cell>
          <cell r="AI10">
            <v>1</v>
          </cell>
          <cell r="AJ10">
            <v>62973</v>
          </cell>
          <cell r="AK10">
            <v>28800</v>
          </cell>
          <cell r="AL10" t="str">
            <v>VKF-49-2</v>
          </cell>
        </row>
        <row r="11">
          <cell r="A11" t="str">
            <v>4092c8cf-502c-4848-a862-74eee581ac46</v>
          </cell>
          <cell r="B11" t="str">
            <v>20189819.1</v>
          </cell>
          <cell r="C11" t="str">
            <v>Medisch-Pedagogisch Centrum Priorij Ter Bank</v>
          </cell>
          <cell r="D11" t="str">
            <v>Meu</v>
          </cell>
          <cell r="E11" t="str">
            <v>ilse.vandecasteele@mpcterbank.be</v>
          </cell>
          <cell r="F11">
            <v>119</v>
          </cell>
          <cell r="G11">
            <v>7.6</v>
          </cell>
          <cell r="H11">
            <v>11.96</v>
          </cell>
          <cell r="I11">
            <v>28800</v>
          </cell>
          <cell r="J11" t="str">
            <v>Muurisolatie</v>
          </cell>
          <cell r="K11">
            <v>3.4</v>
          </cell>
          <cell r="L11">
            <v>32.200000000000003</v>
          </cell>
          <cell r="M11">
            <v>15</v>
          </cell>
          <cell r="N11">
            <v>48000</v>
          </cell>
          <cell r="O11">
            <v>0</v>
          </cell>
          <cell r="P11">
            <v>0</v>
          </cell>
          <cell r="R11">
            <v>559</v>
          </cell>
          <cell r="S11" t="str">
            <v>Gevelisolatie kan gebeuren op verschillende manieren: aan de buitenkant, in de bestaande spouw of aan de binnenkant.</v>
          </cell>
          <cell r="T11" t="str">
            <v>https://api.terra.vlaanderen.be/v1/subsidy/897a07c5-8c93-bde8-af88-7aa6e53c51fb/documents/download</v>
          </cell>
          <cell r="U11" t="str">
            <v>no document is linked</v>
          </cell>
          <cell r="V11" t="str">
            <v>no document is linked</v>
          </cell>
          <cell r="W11">
            <v>408377126</v>
          </cell>
          <cell r="X11">
            <v>304.11449016100181</v>
          </cell>
          <cell r="Y11">
            <v>12.395833333333332</v>
          </cell>
          <cell r="Z11">
            <v>12.709030100334447</v>
          </cell>
          <cell r="AC11">
            <v>329.2193535946696</v>
          </cell>
          <cell r="AD11">
            <v>93336</v>
          </cell>
          <cell r="AE11">
            <v>57600</v>
          </cell>
          <cell r="AF11">
            <v>1</v>
          </cell>
          <cell r="AG11">
            <v>28800</v>
          </cell>
          <cell r="AH11">
            <v>408377126</v>
          </cell>
          <cell r="AI11">
            <v>1</v>
          </cell>
          <cell r="AJ11">
            <v>91773</v>
          </cell>
          <cell r="AK11">
            <v>28800</v>
          </cell>
          <cell r="AL11" t="str">
            <v>VKF-52-2</v>
          </cell>
        </row>
        <row r="12">
          <cell r="A12" t="str">
            <v>7813ad9b-6fd2-4374-9db2-3f448567b2d7</v>
          </cell>
          <cell r="B12" t="str">
            <v>20184640.1</v>
          </cell>
          <cell r="C12" t="str">
            <v>Medisch-Pedagogisch Centrum Priorij Ter Bank</v>
          </cell>
          <cell r="D12" t="str">
            <v>Dec</v>
          </cell>
          <cell r="E12" t="str">
            <v>ilse.vandecasteele@mpcterbank.be</v>
          </cell>
          <cell r="F12">
            <v>126.35</v>
          </cell>
          <cell r="G12">
            <v>7.64</v>
          </cell>
          <cell r="H12">
            <v>10.9</v>
          </cell>
          <cell r="I12">
            <v>10848</v>
          </cell>
          <cell r="J12" t="str">
            <v>Dakisolatie</v>
          </cell>
          <cell r="K12">
            <v>3.61</v>
          </cell>
          <cell r="L12">
            <v>15.6</v>
          </cell>
          <cell r="M12">
            <v>6.5</v>
          </cell>
          <cell r="N12">
            <v>18080</v>
          </cell>
          <cell r="O12">
            <v>0</v>
          </cell>
          <cell r="P12">
            <v>0</v>
          </cell>
          <cell r="R12">
            <v>559</v>
          </cell>
          <cell r="S12" t="str">
            <v>De isolatie van het dak is prioritair bij het aanpakken van de gebouwschil. Er wordt aangeraden de hellende daken aan de binnenzijde bijkomend te isoleren.</v>
          </cell>
          <cell r="T12" t="str">
            <v>https://api.terra.vlaanderen.be/v1/subsidy/26f6c88c-9c25-9944-4579-db4ded62c594/documents/download</v>
          </cell>
          <cell r="U12" t="str">
            <v>no document is linked</v>
          </cell>
          <cell r="V12" t="str">
            <v>no document is linked</v>
          </cell>
          <cell r="W12">
            <v>408377126</v>
          </cell>
          <cell r="X12">
            <v>322.89803220035776</v>
          </cell>
          <cell r="Y12">
            <v>34.941924778761063</v>
          </cell>
          <cell r="Z12">
            <v>14.01834862385321</v>
          </cell>
          <cell r="AC12">
            <v>371.85830560297205</v>
          </cell>
          <cell r="AD12">
            <v>93336</v>
          </cell>
          <cell r="AE12">
            <v>68448</v>
          </cell>
          <cell r="AF12">
            <v>1</v>
          </cell>
          <cell r="AG12">
            <v>10848</v>
          </cell>
          <cell r="AH12">
            <v>408377126</v>
          </cell>
          <cell r="AI12">
            <v>1</v>
          </cell>
          <cell r="AJ12">
            <v>23325</v>
          </cell>
          <cell r="AK12">
            <v>10848</v>
          </cell>
          <cell r="AL12" t="str">
            <v>VKF-49-1</v>
          </cell>
        </row>
        <row r="13">
          <cell r="A13" t="str">
            <v>243add18-3d61-4847-ad11-da366dab2afc</v>
          </cell>
          <cell r="B13" t="str">
            <v>20189819.1</v>
          </cell>
          <cell r="C13" t="str">
            <v>Medisch-Pedagogisch Centrum Priorij Ter Bank</v>
          </cell>
          <cell r="D13" t="str">
            <v>Meu</v>
          </cell>
          <cell r="E13" t="str">
            <v>ilse.vandecasteele@mpcterbank.be</v>
          </cell>
          <cell r="F13">
            <v>126.35</v>
          </cell>
          <cell r="G13">
            <v>7.6</v>
          </cell>
          <cell r="H13">
            <v>11.96</v>
          </cell>
          <cell r="I13">
            <v>10848</v>
          </cell>
          <cell r="J13" t="str">
            <v>Dakisolatie</v>
          </cell>
          <cell r="K13">
            <v>3.61</v>
          </cell>
          <cell r="L13">
            <v>16.100000000000001</v>
          </cell>
          <cell r="M13">
            <v>6.7</v>
          </cell>
          <cell r="N13">
            <v>18080</v>
          </cell>
          <cell r="O13">
            <v>0</v>
          </cell>
          <cell r="P13">
            <v>0</v>
          </cell>
          <cell r="R13">
            <v>559</v>
          </cell>
          <cell r="S13" t="str">
            <v>De isolatie van het dak is prioritair bij het aanpakken van de gebouwschil. Bestaande platte daken kunnen relatief eenvoudig (extra) geïsoleerd worden.</v>
          </cell>
          <cell r="T13" t="str">
            <v>https://api.terra.vlaanderen.be/v1/subsidy/897a07c5-8c93-bde8-af88-7aa6e53c51fb/documents/download</v>
          </cell>
          <cell r="U13" t="str">
            <v>no document is linked</v>
          </cell>
          <cell r="V13" t="str">
            <v>no document is linked</v>
          </cell>
          <cell r="W13">
            <v>408377126</v>
          </cell>
          <cell r="X13">
            <v>322.89803220035776</v>
          </cell>
          <cell r="Y13">
            <v>34.941924778761063</v>
          </cell>
          <cell r="Z13">
            <v>12.709030100334447</v>
          </cell>
          <cell r="AC13">
            <v>370.5489870794533</v>
          </cell>
          <cell r="AD13">
            <v>93336</v>
          </cell>
          <cell r="AE13">
            <v>79296</v>
          </cell>
          <cell r="AF13">
            <v>1</v>
          </cell>
          <cell r="AG13">
            <v>10848</v>
          </cell>
          <cell r="AH13">
            <v>408377126</v>
          </cell>
          <cell r="AI13">
            <v>1</v>
          </cell>
          <cell r="AJ13">
            <v>34173</v>
          </cell>
          <cell r="AK13">
            <v>10848</v>
          </cell>
          <cell r="AL13" t="str">
            <v>VKF-52-1</v>
          </cell>
        </row>
        <row r="14">
          <cell r="A14" t="str">
            <v>a90cb0da-0fbc-48f1-b132-834c6899169b</v>
          </cell>
          <cell r="B14" t="str">
            <v>20186917.1</v>
          </cell>
          <cell r="C14" t="str">
            <v>Medisch-Pedagogisch Centrum Priorij Ter Bank</v>
          </cell>
          <cell r="D14" t="str">
            <v>G102</v>
          </cell>
          <cell r="E14" t="str">
            <v>ilse.vandecasteele@mpcterbank.be</v>
          </cell>
          <cell r="F14">
            <v>124.95</v>
          </cell>
          <cell r="G14">
            <v>3.86</v>
          </cell>
          <cell r="H14">
            <v>5.01</v>
          </cell>
          <cell r="I14">
            <v>6640</v>
          </cell>
          <cell r="J14" t="str">
            <v>Dakisolatie</v>
          </cell>
          <cell r="K14">
            <v>3.57</v>
          </cell>
          <cell r="L14">
            <v>11.3</v>
          </cell>
          <cell r="M14">
            <v>5</v>
          </cell>
          <cell r="N14">
            <v>12320</v>
          </cell>
          <cell r="O14">
            <v>0</v>
          </cell>
          <cell r="P14">
            <v>0</v>
          </cell>
          <cell r="R14">
            <v>372</v>
          </cell>
          <cell r="S14" t="str">
            <v>De isolatie van het dak is prioritair bij het aanpakken van de gebouwschil. Het hellende dak is nauwelijks geïsoleerd.</v>
          </cell>
          <cell r="T14" t="str">
            <v>https://api.terra.vlaanderen.be/v1/subsidy/eaaa9a56-61d1-9a74-e5c0-1520b85d30c7/documents/download</v>
          </cell>
          <cell r="U14" t="str">
            <v>no document is linked</v>
          </cell>
          <cell r="V14" t="str">
            <v>no document is linked</v>
          </cell>
          <cell r="W14">
            <v>408377126</v>
          </cell>
          <cell r="X14">
            <v>479.83870967741933</v>
          </cell>
          <cell r="Y14">
            <v>56.453313253012048</v>
          </cell>
          <cell r="Z14">
            <v>15.409181636726547</v>
          </cell>
          <cell r="AC14">
            <v>551.7012045671579</v>
          </cell>
          <cell r="AD14">
            <v>93336</v>
          </cell>
          <cell r="AE14">
            <v>85936</v>
          </cell>
          <cell r="AF14">
            <v>1</v>
          </cell>
          <cell r="AG14">
            <v>6640</v>
          </cell>
          <cell r="AH14">
            <v>408377126</v>
          </cell>
          <cell r="AI14">
            <v>1</v>
          </cell>
          <cell r="AJ14">
            <v>6658</v>
          </cell>
          <cell r="AK14">
            <v>6640</v>
          </cell>
          <cell r="AL14" t="str">
            <v>VKF-50-1</v>
          </cell>
        </row>
        <row r="15">
          <cell r="A15" t="str">
            <v>583b4ed2-d1af-49d9-a9f5-b174c5e736ce</v>
          </cell>
          <cell r="B15" t="str">
            <v>20182862.1</v>
          </cell>
          <cell r="C15" t="str">
            <v>Medisch-Pedagogisch Centrum Priorij Ter Bank</v>
          </cell>
          <cell r="D15" t="str">
            <v>S87</v>
          </cell>
          <cell r="E15" t="str">
            <v>ilse.vandecasteele@mpcterbank.be</v>
          </cell>
          <cell r="F15">
            <v>51.3</v>
          </cell>
          <cell r="G15">
            <v>4.0199999999999996</v>
          </cell>
          <cell r="H15">
            <v>5.27</v>
          </cell>
          <cell r="I15">
            <v>5819</v>
          </cell>
          <cell r="J15" t="str">
            <v>Stookplaatsrenovatie</v>
          </cell>
          <cell r="K15">
            <v>3.42</v>
          </cell>
          <cell r="L15">
            <v>10.9</v>
          </cell>
          <cell r="M15">
            <v>5</v>
          </cell>
          <cell r="N15">
            <v>9913</v>
          </cell>
          <cell r="O15">
            <v>0</v>
          </cell>
          <cell r="P15">
            <v>0</v>
          </cell>
          <cell r="R15">
            <v>372</v>
          </cell>
          <cell r="S15" t="str">
            <v>Gezien de leeftijd van de huidige ketel dient een stookplaatsrenovatie in gedachte te worden gehouden. Bij deze stookplaatsrenovatie moet absoluut het benodigde ketelvermogen opnieuw bepaald worden (voorlopig werd in deze berekening het bestaande vermogen behouden).</v>
          </cell>
          <cell r="T15" t="str">
            <v>https://api.terra.vlaanderen.be/v1/subsidy/c19b3ca5-6ad4-e3e1-c9ba-6b47d9bcfe8d/documents/download</v>
          </cell>
          <cell r="U15" t="str">
            <v>no document is linked</v>
          </cell>
          <cell r="V15" t="str">
            <v>no document is linked</v>
          </cell>
          <cell r="W15">
            <v>408377126</v>
          </cell>
          <cell r="X15">
            <v>459.67741935483872</v>
          </cell>
          <cell r="Y15">
            <v>26.447843272039865</v>
          </cell>
          <cell r="Z15">
            <v>15.256166982922201</v>
          </cell>
          <cell r="AC15">
            <v>501.38142960980076</v>
          </cell>
          <cell r="AD15">
            <v>93336</v>
          </cell>
          <cell r="AE15">
            <v>91755</v>
          </cell>
          <cell r="AF15">
            <v>1</v>
          </cell>
          <cell r="AG15">
            <v>5819</v>
          </cell>
          <cell r="AH15">
            <v>408377126</v>
          </cell>
          <cell r="AI15">
            <v>1</v>
          </cell>
          <cell r="AJ15">
            <v>12477</v>
          </cell>
          <cell r="AK15">
            <v>5819</v>
          </cell>
          <cell r="AL15" t="str">
            <v>VKF-53-2</v>
          </cell>
        </row>
        <row r="16">
          <cell r="A16" t="str">
            <v>52518e0b-8353-44e3-ac02-d45a8c1cb742</v>
          </cell>
          <cell r="B16" t="str">
            <v>20188025.1</v>
          </cell>
          <cell r="C16" t="str">
            <v>Medisch-Pedagogisch Centrum Priorij Ter Bank</v>
          </cell>
          <cell r="D16" t="str">
            <v>G104</v>
          </cell>
          <cell r="E16" t="str">
            <v>ilse.vandecasteele@mpcterbank.be</v>
          </cell>
          <cell r="F16">
            <v>5.7</v>
          </cell>
          <cell r="G16">
            <v>0.38</v>
          </cell>
          <cell r="H16">
            <v>3.83</v>
          </cell>
          <cell r="I16">
            <v>491</v>
          </cell>
          <cell r="J16" t="str">
            <v>Isoleren leidingen</v>
          </cell>
          <cell r="K16">
            <v>0.38</v>
          </cell>
          <cell r="L16">
            <v>9.6999999999999993</v>
          </cell>
          <cell r="M16">
            <v>5</v>
          </cell>
          <cell r="N16">
            <v>937</v>
          </cell>
          <cell r="O16">
            <v>0</v>
          </cell>
          <cell r="P16">
            <v>0</v>
          </cell>
          <cell r="R16">
            <v>643</v>
          </cell>
          <cell r="S16" t="str">
            <v>Ongeïsoleerde of slecht geïsoleerde leidingen en appendages voor sanitair warm water of van CV water kunnen best degelijk geïsoleerd worden. Een ongeïsoleerde buis in een onverwarmde ruimte zorgt voor een energieverlies van ongeveer 50W per lopende meter.</v>
          </cell>
          <cell r="T16" t="str">
            <v>https://api.terra.vlaanderen.be/v1/subsidy/c18fc7e0-ef2b-6099-e549-ca5f63cb87fc/documents/download</v>
          </cell>
          <cell r="U16" t="str">
            <v>no document is linked</v>
          </cell>
          <cell r="V16" t="str">
            <v>no document is linked</v>
          </cell>
          <cell r="W16">
            <v>408377126</v>
          </cell>
          <cell r="X16">
            <v>29.548989113530325</v>
          </cell>
          <cell r="Y16">
            <v>34.826883910386968</v>
          </cell>
          <cell r="Z16">
            <v>1.9843342036553524</v>
          </cell>
          <cell r="AC16">
            <v>66.360207227572644</v>
          </cell>
          <cell r="AD16">
            <v>93336</v>
          </cell>
          <cell r="AE16">
            <v>92246</v>
          </cell>
          <cell r="AF16">
            <v>1</v>
          </cell>
          <cell r="AG16">
            <v>491</v>
          </cell>
          <cell r="AH16">
            <v>408377126</v>
          </cell>
          <cell r="AI16">
            <v>1</v>
          </cell>
          <cell r="AJ16">
            <v>93036</v>
          </cell>
          <cell r="AK16">
            <v>491</v>
          </cell>
          <cell r="AL16" t="str">
            <v>VKF-51-1</v>
          </cell>
        </row>
        <row r="17">
          <cell r="A17" t="str">
            <v>f8afe7ab-a8d2-40bb-b497-4c273e775a64</v>
          </cell>
          <cell r="B17" t="str">
            <v>20189819.1</v>
          </cell>
          <cell r="C17" t="str">
            <v>Medisch-Pedagogisch Centrum Priorij Ter Bank</v>
          </cell>
          <cell r="D17" t="str">
            <v>Meu</v>
          </cell>
          <cell r="E17" t="str">
            <v>ilse.vandecasteele@mpcterbank.be</v>
          </cell>
          <cell r="F17">
            <v>8.85</v>
          </cell>
          <cell r="G17">
            <v>7.6</v>
          </cell>
          <cell r="H17">
            <v>11.96</v>
          </cell>
          <cell r="I17">
            <v>480</v>
          </cell>
          <cell r="J17" t="str">
            <v>Sensibilisering</v>
          </cell>
          <cell r="K17">
            <v>0.59</v>
          </cell>
          <cell r="L17">
            <v>13.6</v>
          </cell>
          <cell r="M17">
            <v>7.7</v>
          </cell>
          <cell r="N17">
            <v>800</v>
          </cell>
          <cell r="O17">
            <v>0</v>
          </cell>
          <cell r="P17">
            <v>0</v>
          </cell>
          <cell r="R17">
            <v>559</v>
          </cell>
          <cell r="S17" t="str">
            <v>Gebouwverantwoordelijken en gebruikers zijn zich te weinig bewust van hun impact op het energieverbruik van het gebouw. Een sensibiliseringscampagne en bijscholing in energiecoaching voor gebouwbeheerders kan hierbij helpen.</v>
          </cell>
          <cell r="T17" t="str">
            <v>https://api.terra.vlaanderen.be/v1/subsidy/897a07c5-8c93-bde8-af88-7aa6e53c51fb/documents/download</v>
          </cell>
          <cell r="U17" t="str">
            <v>no document is linked</v>
          </cell>
          <cell r="V17" t="str">
            <v>no document is linked</v>
          </cell>
          <cell r="W17">
            <v>408377126</v>
          </cell>
          <cell r="X17">
            <v>52.772808586762075</v>
          </cell>
          <cell r="Y17">
            <v>55.3125</v>
          </cell>
          <cell r="Z17">
            <v>12.709030100334447</v>
          </cell>
          <cell r="AC17">
            <v>120.79433868709651</v>
          </cell>
          <cell r="AD17">
            <v>93336</v>
          </cell>
          <cell r="AE17">
            <v>92726</v>
          </cell>
          <cell r="AF17">
            <v>1</v>
          </cell>
          <cell r="AG17">
            <v>480</v>
          </cell>
          <cell r="AH17">
            <v>408377126</v>
          </cell>
          <cell r="AI17">
            <v>1</v>
          </cell>
          <cell r="AJ17">
            <v>92545</v>
          </cell>
          <cell r="AK17">
            <v>480</v>
          </cell>
          <cell r="AL17" t="str">
            <v>VKF-52-3</v>
          </cell>
        </row>
        <row r="18">
          <cell r="A18" t="str">
            <v>d70d0c57-1a4f-411b-98ff-93612872dbb7</v>
          </cell>
          <cell r="B18" t="str">
            <v>20182862.1</v>
          </cell>
          <cell r="C18" t="str">
            <v>Medisch-Pedagogisch Centrum Priorij Ter Bank</v>
          </cell>
          <cell r="D18" t="str">
            <v>S87</v>
          </cell>
          <cell r="E18" t="str">
            <v>ilse.vandecasteele@mpcterbank.be</v>
          </cell>
          <cell r="F18">
            <v>0.3</v>
          </cell>
          <cell r="G18">
            <v>4.0199999999999996</v>
          </cell>
          <cell r="H18">
            <v>5.27</v>
          </cell>
          <cell r="I18">
            <v>300</v>
          </cell>
          <cell r="J18" t="str">
            <v>Vervangen pompen</v>
          </cell>
          <cell r="K18">
            <v>0.02</v>
          </cell>
          <cell r="L18">
            <v>24.8</v>
          </cell>
          <cell r="M18">
            <v>12.5</v>
          </cell>
          <cell r="N18">
            <v>500</v>
          </cell>
          <cell r="O18">
            <v>0</v>
          </cell>
          <cell r="P18">
            <v>0</v>
          </cell>
          <cell r="R18">
            <v>372</v>
          </cell>
          <cell r="S18" t="str">
            <v>Op de HVAC circuits staan pompen met vast ingestelde snelheden, hoewel het gebruik van deze circuits zeer variabel is.</v>
          </cell>
          <cell r="T18" t="str">
            <v>https://api.terra.vlaanderen.be/v1/subsidy/c19b3ca5-6ad4-e3e1-c9ba-6b47d9bcfe8d/documents/download</v>
          </cell>
          <cell r="U18" t="str">
            <v>no document is linked</v>
          </cell>
          <cell r="V18" t="str">
            <v>no document is linked</v>
          </cell>
          <cell r="W18">
            <v>408377126</v>
          </cell>
          <cell r="X18">
            <v>2.6881720430107525</v>
          </cell>
          <cell r="Y18">
            <v>3</v>
          </cell>
          <cell r="Z18">
            <v>15.256166982922201</v>
          </cell>
          <cell r="AC18">
            <v>20.944339025932955</v>
          </cell>
          <cell r="AD18">
            <v>93336</v>
          </cell>
          <cell r="AE18">
            <v>93026</v>
          </cell>
          <cell r="AF18">
            <v>1</v>
          </cell>
          <cell r="AG18">
            <v>300</v>
          </cell>
          <cell r="AH18">
            <v>408377126</v>
          </cell>
          <cell r="AI18">
            <v>1</v>
          </cell>
          <cell r="AJ18">
            <v>93336</v>
          </cell>
          <cell r="AK18">
            <v>300</v>
          </cell>
          <cell r="AL18" t="str">
            <v>VKF-53-3</v>
          </cell>
        </row>
        <row r="19">
          <cell r="A19" t="str">
            <v>c9ab171b-723f-413a-995d-e8b3597feaf1</v>
          </cell>
          <cell r="B19" t="str">
            <v>20184640.1</v>
          </cell>
          <cell r="C19" t="str">
            <v>Medisch-Pedagogisch Centrum Priorij Ter Bank</v>
          </cell>
          <cell r="D19" t="str">
            <v>Dec</v>
          </cell>
          <cell r="E19" t="str">
            <v>ilse.vandecasteele@mpcterbank.be</v>
          </cell>
          <cell r="F19">
            <v>9.4499999999999993</v>
          </cell>
          <cell r="G19">
            <v>7.64</v>
          </cell>
          <cell r="H19">
            <v>10.9</v>
          </cell>
          <cell r="I19">
            <v>233</v>
          </cell>
          <cell r="J19" t="str">
            <v>Sensibilisering</v>
          </cell>
          <cell r="K19">
            <v>0.63</v>
          </cell>
          <cell r="L19">
            <v>6.8</v>
          </cell>
          <cell r="M19">
            <v>5.4</v>
          </cell>
          <cell r="N19">
            <v>800</v>
          </cell>
          <cell r="O19">
            <v>0</v>
          </cell>
          <cell r="P19">
            <v>0</v>
          </cell>
          <cell r="R19">
            <v>559</v>
          </cell>
          <cell r="S19" t="str">
            <v>Gebouwverantwoordelijken en gebruikers zijn zich te weinig bewust van hun impact op het energieverbruik van het gebouw. Een sensibiliseringscampagne en bijscholing in energiecoaching voor gebouwbeheerders kan hierbij helpen.</v>
          </cell>
          <cell r="T19" t="str">
            <v>https://api.terra.vlaanderen.be/v1/subsidy/26f6c88c-9c25-9944-4579-db4ded62c594/documents/download</v>
          </cell>
          <cell r="U19" t="str">
            <v>no document is linked</v>
          </cell>
          <cell r="V19" t="str">
            <v>no document is linked</v>
          </cell>
          <cell r="W19">
            <v>408377126</v>
          </cell>
          <cell r="X19">
            <v>56.350626118067979</v>
          </cell>
          <cell r="Y19">
            <v>121.67381974248926</v>
          </cell>
          <cell r="Z19">
            <v>14.01834862385321</v>
          </cell>
          <cell r="AC19">
            <v>192.04279448441045</v>
          </cell>
          <cell r="AD19">
            <v>93336</v>
          </cell>
          <cell r="AE19">
            <v>93259</v>
          </cell>
          <cell r="AF19">
            <v>1</v>
          </cell>
          <cell r="AG19">
            <v>233</v>
          </cell>
          <cell r="AH19">
            <v>408377126</v>
          </cell>
          <cell r="AI19">
            <v>1</v>
          </cell>
          <cell r="AJ19">
            <v>92065</v>
          </cell>
          <cell r="AK19">
            <v>233</v>
          </cell>
          <cell r="AL19" t="str">
            <v>VKF-49-3</v>
          </cell>
        </row>
        <row r="20">
          <cell r="A20" t="str">
            <v>45ed0990-0c60-4e38-b496-35da15f093a1</v>
          </cell>
          <cell r="B20" t="str">
            <v>20186917.1</v>
          </cell>
          <cell r="C20" t="str">
            <v>Medisch-Pedagogisch Centrum Priorij Ter Bank</v>
          </cell>
          <cell r="D20" t="str">
            <v>G102</v>
          </cell>
          <cell r="E20" t="str">
            <v>ilse.vandecasteele@mpcterbank.be</v>
          </cell>
          <cell r="F20">
            <v>4.3499999999999996</v>
          </cell>
          <cell r="G20">
            <v>3.86</v>
          </cell>
          <cell r="H20">
            <v>5.01</v>
          </cell>
          <cell r="I20">
            <v>59</v>
          </cell>
          <cell r="J20" t="str">
            <v>Isoleren leidingen</v>
          </cell>
          <cell r="K20">
            <v>0.28999999999999998</v>
          </cell>
          <cell r="L20">
            <v>5.8</v>
          </cell>
          <cell r="M20">
            <v>5</v>
          </cell>
          <cell r="N20">
            <v>409</v>
          </cell>
          <cell r="O20">
            <v>0</v>
          </cell>
          <cell r="P20">
            <v>0</v>
          </cell>
          <cell r="R20">
            <v>372</v>
          </cell>
          <cell r="S20" t="str">
            <v>Ongeïsoleerde of slecht geïsoleerde leidingen en appendages voor sanitair warm water of van CV water kunnen best degelijk geïsoleerd worden. Een ongeïsoleerde buis in een onverwarmde ruimte zorgt voor een energieverlies van ongeveer 50W per lopende meter.</v>
          </cell>
          <cell r="T20" t="str">
            <v>https://api.terra.vlaanderen.be/v1/subsidy/eaaa9a56-61d1-9a74-e5c0-1520b85d30c7/documents/download</v>
          </cell>
          <cell r="U20" t="str">
            <v>no document is linked</v>
          </cell>
          <cell r="V20" t="str">
            <v>no document is linked</v>
          </cell>
          <cell r="W20">
            <v>408377126</v>
          </cell>
          <cell r="X20">
            <v>38.978494623655912</v>
          </cell>
          <cell r="Y20">
            <v>221.18644067796606</v>
          </cell>
          <cell r="Z20">
            <v>15.409181636726547</v>
          </cell>
          <cell r="AC20">
            <v>275.57411693834854</v>
          </cell>
          <cell r="AD20">
            <v>93336</v>
          </cell>
          <cell r="AE20">
            <v>93318</v>
          </cell>
          <cell r="AF20">
            <v>1</v>
          </cell>
          <cell r="AG20">
            <v>59</v>
          </cell>
          <cell r="AH20">
            <v>408377126</v>
          </cell>
          <cell r="AI20">
            <v>1</v>
          </cell>
          <cell r="AJ20">
            <v>91832</v>
          </cell>
          <cell r="AK20">
            <v>59</v>
          </cell>
          <cell r="AL20" t="str">
            <v>VKF-50-2</v>
          </cell>
        </row>
        <row r="21">
          <cell r="A21" t="str">
            <v>8f2c2dfc-c34d-4899-9a83-d2844e6aa40f</v>
          </cell>
          <cell r="B21" t="str">
            <v>20182862.1</v>
          </cell>
          <cell r="C21" t="str">
            <v>Medisch-Pedagogisch Centrum Priorij Ter Bank</v>
          </cell>
          <cell r="D21" t="str">
            <v>S87</v>
          </cell>
          <cell r="E21" t="str">
            <v>ilse.vandecasteele@mpcterbank.be</v>
          </cell>
          <cell r="F21">
            <v>8.6999999999999993</v>
          </cell>
          <cell r="G21">
            <v>4.0199999999999996</v>
          </cell>
          <cell r="H21">
            <v>5.27</v>
          </cell>
          <cell r="I21">
            <v>18</v>
          </cell>
          <cell r="J21" t="str">
            <v>Isoleren leidingen</v>
          </cell>
          <cell r="K21">
            <v>0.57999999999999996</v>
          </cell>
          <cell r="L21">
            <v>5.0999999999999996</v>
          </cell>
          <cell r="M21">
            <v>5</v>
          </cell>
          <cell r="N21">
            <v>682</v>
          </cell>
          <cell r="O21">
            <v>0</v>
          </cell>
          <cell r="P21">
            <v>0</v>
          </cell>
          <cell r="R21">
            <v>372</v>
          </cell>
          <cell r="S21" t="str">
            <v>Ongeïsoleerde of slecht geïsoleerde leidingen en appendages voor sanitair warm water of van CV water kunnen best degelijk geïsoleerd worden. Een ongeïsoleerde buis in een onverwarmde ruimte zorgt voor een energieverlies van ongeveer 50W per lopende meter.</v>
          </cell>
          <cell r="T21" t="str">
            <v>https://api.terra.vlaanderen.be/v1/subsidy/c19b3ca5-6ad4-e3e1-c9ba-6b47d9bcfe8d/documents/download</v>
          </cell>
          <cell r="U21" t="str">
            <v>no document is linked</v>
          </cell>
          <cell r="V21" t="str">
            <v>no document is linked</v>
          </cell>
          <cell r="W21">
            <v>408377126</v>
          </cell>
          <cell r="X21">
            <v>77.956989247311824</v>
          </cell>
          <cell r="Y21">
            <v>1449.9999999999998</v>
          </cell>
          <cell r="Z21">
            <v>15.256166982922201</v>
          </cell>
          <cell r="AC21">
            <v>1543.2131562302338</v>
          </cell>
          <cell r="AD21">
            <v>93336</v>
          </cell>
          <cell r="AE21">
            <v>93336</v>
          </cell>
          <cell r="AF21">
            <v>1</v>
          </cell>
          <cell r="AG21">
            <v>18</v>
          </cell>
          <cell r="AH21">
            <v>408377126</v>
          </cell>
          <cell r="AI21">
            <v>1</v>
          </cell>
          <cell r="AJ21">
            <v>18</v>
          </cell>
          <cell r="AK21">
            <v>18</v>
          </cell>
          <cell r="AL21" t="str">
            <v>VKF-53-1</v>
          </cell>
        </row>
        <row r="22">
          <cell r="A22" t="str">
            <v>f1a6b032-0537-42f0-97f8-0f32cb03b0ab</v>
          </cell>
          <cell r="B22" t="str">
            <v>20181733.1</v>
          </cell>
          <cell r="C22" t="str">
            <v>Dominiek Savio Instituut, Centrum Voor Personen Met Een Handicap</v>
          </cell>
          <cell r="D22" t="str">
            <v>De Reke</v>
          </cell>
          <cell r="E22" t="str">
            <v>muriel.maeyens@gidts.be</v>
          </cell>
          <cell r="F22">
            <v>223.5</v>
          </cell>
          <cell r="G22">
            <v>25.88</v>
          </cell>
          <cell r="H22">
            <v>38.549999999999997</v>
          </cell>
          <cell r="I22">
            <v>100800</v>
          </cell>
          <cell r="J22" t="str">
            <v>Overige</v>
          </cell>
          <cell r="K22">
            <v>14.9</v>
          </cell>
          <cell r="L22">
            <v>42.2</v>
          </cell>
          <cell r="M22">
            <v>24.3</v>
          </cell>
          <cell r="N22">
            <v>168000</v>
          </cell>
          <cell r="O22">
            <v>0</v>
          </cell>
          <cell r="P22">
            <v>0</v>
          </cell>
          <cell r="Q22" t="str">
            <v>051001</v>
          </cell>
          <cell r="R22">
            <v>4777</v>
          </cell>
          <cell r="S22" t="str">
            <v>Het volledige dak wordt voorzien van isolatie zodat een U-waarde van 0,13 W/m².K wordt bereikt, via bijv 16 cm PIR. Inclusief nieuwe dakbedekking, verhoging dakrand, vervanging van de aanwezige dakkoepels door driewandige koepels (U&lt; 1 W/m2K).</v>
          </cell>
          <cell r="T22" t="str">
            <v>https://api.terra.vlaanderen.be/v1/subsidy/4547d92d-a456-86ee-f8a1-bac081db94f1/documents/download</v>
          </cell>
          <cell r="U22" t="str">
            <v>no document is linked</v>
          </cell>
          <cell r="V22" t="str">
            <v>no document is linked</v>
          </cell>
          <cell r="W22">
            <v>409334258</v>
          </cell>
          <cell r="X22">
            <v>155.95562068243669</v>
          </cell>
          <cell r="Y22">
            <v>6.6517857142857135</v>
          </cell>
          <cell r="Z22">
            <v>13.426718547341117</v>
          </cell>
          <cell r="AC22">
            <v>176.03412494406354</v>
          </cell>
          <cell r="AD22">
            <v>178116</v>
          </cell>
          <cell r="AE22">
            <v>100800</v>
          </cell>
          <cell r="AF22">
            <v>1</v>
          </cell>
          <cell r="AG22">
            <v>100800</v>
          </cell>
          <cell r="AH22">
            <v>409334258</v>
          </cell>
          <cell r="AI22">
            <v>1</v>
          </cell>
          <cell r="AJ22">
            <v>136116</v>
          </cell>
          <cell r="AK22">
            <v>100800</v>
          </cell>
          <cell r="AL22" t="str">
            <v>VKF-32-1</v>
          </cell>
        </row>
        <row r="23">
          <cell r="A23" t="str">
            <v>e39e7e15-f22c-4c18-92ab-640509ab09fe</v>
          </cell>
          <cell r="B23" t="str">
            <v>20181733.1</v>
          </cell>
          <cell r="C23" t="str">
            <v>Dominiek Savio Instituut, Centrum Voor Personen Met Een Handicap</v>
          </cell>
          <cell r="D23" t="str">
            <v>De Reke</v>
          </cell>
          <cell r="E23" t="str">
            <v>muriel.maeyens@gidts.be</v>
          </cell>
          <cell r="F23">
            <v>82.35</v>
          </cell>
          <cell r="G23">
            <v>25.88</v>
          </cell>
          <cell r="H23">
            <v>38.549999999999997</v>
          </cell>
          <cell r="I23">
            <v>21000</v>
          </cell>
          <cell r="J23" t="str">
            <v>Stookplaatsrenovatie</v>
          </cell>
          <cell r="K23">
            <v>5.49</v>
          </cell>
          <cell r="L23">
            <v>30.4</v>
          </cell>
          <cell r="M23">
            <v>16.100000000000001</v>
          </cell>
          <cell r="N23">
            <v>35000</v>
          </cell>
          <cell r="O23">
            <v>0</v>
          </cell>
          <cell r="P23">
            <v>0</v>
          </cell>
          <cell r="Q23" t="str">
            <v>051001</v>
          </cell>
          <cell r="R23">
            <v>4777</v>
          </cell>
          <cell r="S23" t="str">
            <v>Volledige stookplaatsrenovatie, inclusief: - condenserende ketels met grote waterinhoud en nuldebiet - open collector - frequentiegestuurde pompen en toepassing van variabel debietsturing op ketels en alle kringen - regeling met zonering op minimaal de huidige kringen, nachtverlaging en start/stop optimalisatie - doorgedreven isolatie in de stookplaats Sanitair warm water loskoppelen d.m.v. direct gestookte condenserende boiler met legionella beveiliging. Het valt sterk te overwegen om de stookplaatsen van Contrabas en Barrière te supprimeren. Indien het benodigd vermogen volgens de vermogen &gt;70 kW wordt dit nog interessanter. Dit zal een lagere investering inhouden en een lagere onderhoudskost.</v>
          </cell>
          <cell r="T23" t="str">
            <v>https://api.terra.vlaanderen.be/v1/subsidy/4547d92d-a456-86ee-f8a1-bac081db94f1/documents/download</v>
          </cell>
          <cell r="U23" t="str">
            <v>no document is linked</v>
          </cell>
          <cell r="V23" t="str">
            <v>no document is linked</v>
          </cell>
          <cell r="W23">
            <v>409334258</v>
          </cell>
          <cell r="X23">
            <v>57.462842788360895</v>
          </cell>
          <cell r="Y23">
            <v>11.764285714285714</v>
          </cell>
          <cell r="Z23">
            <v>13.426718547341117</v>
          </cell>
          <cell r="AC23">
            <v>82.653847049987718</v>
          </cell>
          <cell r="AD23">
            <v>178116</v>
          </cell>
          <cell r="AE23">
            <v>121800</v>
          </cell>
          <cell r="AF23">
            <v>1</v>
          </cell>
          <cell r="AG23">
            <v>21000</v>
          </cell>
          <cell r="AH23">
            <v>409334258</v>
          </cell>
          <cell r="AI23">
            <v>1</v>
          </cell>
          <cell r="AJ23">
            <v>157116</v>
          </cell>
          <cell r="AK23">
            <v>21000</v>
          </cell>
          <cell r="AL23" t="str">
            <v>VKF-32-2</v>
          </cell>
        </row>
        <row r="24">
          <cell r="A24" t="str">
            <v>82378581-b1cb-4cfb-a6b7-74c2a3ad57f2</v>
          </cell>
          <cell r="B24" t="str">
            <v>20181733.1</v>
          </cell>
          <cell r="C24" t="str">
            <v>Dominiek Savio Instituut, Centrum Voor Personen Met Een Handicap</v>
          </cell>
          <cell r="D24" t="str">
            <v>De Reke</v>
          </cell>
          <cell r="E24" t="str">
            <v>muriel.maeyens@gidts.be</v>
          </cell>
          <cell r="F24">
            <v>82.35</v>
          </cell>
          <cell r="G24">
            <v>25.88</v>
          </cell>
          <cell r="H24">
            <v>38.549999999999997</v>
          </cell>
          <cell r="I24">
            <v>21000</v>
          </cell>
          <cell r="J24" t="str">
            <v>Stookplaatsrenovatie</v>
          </cell>
          <cell r="K24">
            <v>5.49</v>
          </cell>
          <cell r="L24">
            <v>30.4</v>
          </cell>
          <cell r="M24">
            <v>16.100000000000001</v>
          </cell>
          <cell r="N24">
            <v>35000</v>
          </cell>
          <cell r="O24">
            <v>0</v>
          </cell>
          <cell r="P24">
            <v>0</v>
          </cell>
          <cell r="Q24" t="str">
            <v>051001</v>
          </cell>
          <cell r="R24">
            <v>4777</v>
          </cell>
          <cell r="S24" t="str">
            <v>"Volledige stookplaatsrenovatie, inclusief: - condenserende ketels met grote waterinhoud en nuldebiet - open collector - frequentiegestuurde pompen en toepassing van variabel debietsturing op ketels en alle kringen - regeling met zonering op minimaal de huidige kringen, nachtverlaging en start/stop optimalisatie - doorgedreven isolatie in de stookplaats Sanitair warm water loskoppelen d.m.v. direct gestookte condenserende boiler met legionella beveiliging. Het valt sterk te overwegen om de stookplaatsen van Contrabas en Barrière te supprimeren. Indien het benodigd vermogen volgens de vermogen &gt;70 kW wordt dit nog interessanter. Dit zal een lagere investering inhouden en een lagere onderhoudskost."</v>
          </cell>
          <cell r="T24" t="str">
            <v>https://api.terra.vlaanderen.be/v1/subsidy/4547d92d-a456-86ee-f8a1-bac081db94f1/documents/download</v>
          </cell>
          <cell r="U24" t="str">
            <v>no document is linked</v>
          </cell>
          <cell r="V24" t="str">
            <v>no document is linked</v>
          </cell>
          <cell r="W24">
            <v>409334258</v>
          </cell>
          <cell r="X24">
            <v>57.462842788360895</v>
          </cell>
          <cell r="Y24">
            <v>11.764285714285714</v>
          </cell>
          <cell r="Z24">
            <v>13.426718547341117</v>
          </cell>
          <cell r="AC24">
            <v>82.653847049987718</v>
          </cell>
          <cell r="AD24">
            <v>178116</v>
          </cell>
          <cell r="AE24">
            <v>142800</v>
          </cell>
          <cell r="AF24">
            <v>1</v>
          </cell>
          <cell r="AG24">
            <v>21000</v>
          </cell>
          <cell r="AH24">
            <v>409334258</v>
          </cell>
          <cell r="AI24">
            <v>1</v>
          </cell>
          <cell r="AJ24">
            <v>178116</v>
          </cell>
          <cell r="AK24">
            <v>21000</v>
          </cell>
          <cell r="AL24" t="str">
            <v>VKF-32-3</v>
          </cell>
        </row>
        <row r="25">
          <cell r="A25" t="str">
            <v>67e0d492-778d-4257-9d66-2a1616dd84da</v>
          </cell>
          <cell r="B25" t="str">
            <v>20184870.1</v>
          </cell>
          <cell r="C25" t="str">
            <v>Dominiek Savio Instituut, Centrum Voor Personen Met Een Handicap</v>
          </cell>
          <cell r="D25" t="str">
            <v>Het Neerhof</v>
          </cell>
          <cell r="E25" t="str">
            <v>muriel.maeyens@gidts.be</v>
          </cell>
          <cell r="F25">
            <v>79.650000000000006</v>
          </cell>
          <cell r="G25">
            <v>5.31</v>
          </cell>
          <cell r="H25">
            <v>10.199999999999999</v>
          </cell>
          <cell r="I25">
            <v>18900</v>
          </cell>
          <cell r="J25" t="str">
            <v>Stookplaatsrenovatie</v>
          </cell>
          <cell r="K25">
            <v>5.31</v>
          </cell>
          <cell r="L25">
            <v>29.1</v>
          </cell>
          <cell r="M25">
            <v>15.2</v>
          </cell>
          <cell r="N25">
            <v>31500</v>
          </cell>
          <cell r="O25">
            <v>0</v>
          </cell>
          <cell r="P25">
            <v>0</v>
          </cell>
          <cell r="Q25" t="str">
            <v>051001</v>
          </cell>
          <cell r="R25">
            <v>827</v>
          </cell>
          <cell r="S25" t="str">
            <v>"Volledige stookplaatsrenovatie, inclusief: - condenserende ketels met grote waterinhoud en nuldebiet - open collector - frequentiegestuurde pompen en toepassing van variabel debietsturing op ketels en alle kringen - regeling met zonering op minimaal de huidige kringen, nachtverlaging en start/stop optimalisatie - doorgedreven isolatie in de stookplaats De radiatoren zijn niet gedimensioneerd op een lage temperatuurregime. Een hoge aanvoertemperatuur is een groot deel van het seizoen vereist. Daarom is het van groot belang dat het volledige hydraulische concept mee opgenomen wordt om een toch een lage retourtemperatuur te garanderen, met benutting van condensatie. Door enkel de ketels te vervangen door condenserende ketels zal er in het huidige concept niet gecondenseerd worden. Bovenstaande punten zijn een niet limitatieve opsomming van bijkomende vereisten om hiertoe te komen."</v>
          </cell>
          <cell r="T25" t="str">
            <v>https://api.terra.vlaanderen.be/v1/subsidy/a760b363-7db4-9ed0-7612-6d36dada8b66/documents/download</v>
          </cell>
          <cell r="U25" t="str">
            <v>no document is linked</v>
          </cell>
          <cell r="V25" t="str">
            <v>no document is linked</v>
          </cell>
          <cell r="W25">
            <v>409334258</v>
          </cell>
          <cell r="X25">
            <v>321.03990326481255</v>
          </cell>
          <cell r="Y25">
            <v>12.642857142857144</v>
          </cell>
          <cell r="Z25">
            <v>10.411764705882353</v>
          </cell>
          <cell r="AC25">
            <v>344.09452511355209</v>
          </cell>
          <cell r="AD25">
            <v>178116</v>
          </cell>
          <cell r="AE25">
            <v>161700</v>
          </cell>
          <cell r="AF25">
            <v>1</v>
          </cell>
          <cell r="AG25">
            <v>18900</v>
          </cell>
          <cell r="AH25">
            <v>409334258</v>
          </cell>
          <cell r="AI25">
            <v>1</v>
          </cell>
          <cell r="AJ25">
            <v>35316</v>
          </cell>
          <cell r="AK25">
            <v>18900</v>
          </cell>
          <cell r="AL25" t="str">
            <v>VKF-33-1</v>
          </cell>
        </row>
        <row r="26">
          <cell r="A26" t="str">
            <v>1fc551d2-64ad-40bb-9450-3052ffd508ae</v>
          </cell>
          <cell r="B26" t="str">
            <v>20186960.1</v>
          </cell>
          <cell r="C26" t="str">
            <v>Dominiek Savio Instituut, Centrum Voor Personen Met Een Handicap</v>
          </cell>
          <cell r="D26" t="str">
            <v>Verrekijker</v>
          </cell>
          <cell r="E26" t="str">
            <v>muriel.maeyens@gidts.be</v>
          </cell>
          <cell r="F26">
            <v>163.44999999999999</v>
          </cell>
          <cell r="G26">
            <v>4.67</v>
          </cell>
          <cell r="H26">
            <v>8.7899999999999991</v>
          </cell>
          <cell r="I26">
            <v>16416</v>
          </cell>
          <cell r="J26" t="str">
            <v>Dakisolatie</v>
          </cell>
          <cell r="K26">
            <v>4.67</v>
          </cell>
          <cell r="L26">
            <v>28.9</v>
          </cell>
          <cell r="M26">
            <v>15.1</v>
          </cell>
          <cell r="N26">
            <v>27360</v>
          </cell>
          <cell r="O26">
            <v>0</v>
          </cell>
          <cell r="P26">
            <v>0</v>
          </cell>
          <cell r="Q26" t="str">
            <v>051001</v>
          </cell>
          <cell r="R26">
            <v>581</v>
          </cell>
          <cell r="S26" t="str">
            <v>De zoldervloer kan voorzien worden van isolatie, bijv 12 cm PIR, zodat een U-waarde van 0,15 W/m²K wordt bereikt.</v>
          </cell>
          <cell r="T26" t="str">
            <v>https://api.terra.vlaanderen.be/v1/subsidy/f3ea4e95-64ca-01f0-3ec5-20607c4543da/documents/download</v>
          </cell>
          <cell r="U26" t="str">
            <v>no document is linked</v>
          </cell>
          <cell r="V26" t="str">
            <v>no document is linked</v>
          </cell>
          <cell r="W26">
            <v>409334258</v>
          </cell>
          <cell r="X26">
            <v>401.8932874354561</v>
          </cell>
          <cell r="Y26">
            <v>29.870248538011694</v>
          </cell>
          <cell r="Z26">
            <v>10.625711035267351</v>
          </cell>
          <cell r="AC26">
            <v>442.38924700873514</v>
          </cell>
          <cell r="AD26">
            <v>178116</v>
          </cell>
          <cell r="AE26">
            <v>178116</v>
          </cell>
          <cell r="AF26">
            <v>1</v>
          </cell>
          <cell r="AG26">
            <v>16416</v>
          </cell>
          <cell r="AH26">
            <v>409334258</v>
          </cell>
          <cell r="AI26">
            <v>1</v>
          </cell>
          <cell r="AJ26">
            <v>16416</v>
          </cell>
          <cell r="AK26">
            <v>16416</v>
          </cell>
          <cell r="AL26" t="str">
            <v>VKF-34-1</v>
          </cell>
        </row>
        <row r="27">
          <cell r="A27" t="str">
            <v>fbe0b756-fbe0-43a9-9c0b-19c0f8af7b34</v>
          </cell>
          <cell r="B27" t="str">
            <v>20184165.1</v>
          </cell>
          <cell r="C27" t="str">
            <v>Oostrem</v>
          </cell>
          <cell r="D27" t="str">
            <v>Dagcentrum Oostrem</v>
          </cell>
          <cell r="E27" t="str">
            <v>eric.teerlinck@oostrem.be</v>
          </cell>
          <cell r="F27">
            <v>546.70000000000005</v>
          </cell>
          <cell r="G27">
            <v>24.64</v>
          </cell>
          <cell r="H27">
            <v>24.64</v>
          </cell>
          <cell r="I27">
            <v>111856.2</v>
          </cell>
          <cell r="J27" t="str">
            <v>Dakisolatie</v>
          </cell>
          <cell r="K27">
            <v>15.62</v>
          </cell>
          <cell r="L27">
            <v>29.3</v>
          </cell>
          <cell r="M27">
            <v>14.2</v>
          </cell>
          <cell r="N27">
            <v>186427</v>
          </cell>
          <cell r="O27">
            <v>0</v>
          </cell>
          <cell r="P27">
            <v>0</v>
          </cell>
          <cell r="R27">
            <v>1342</v>
          </cell>
          <cell r="S27" t="str">
            <v>Het dak van het gebouw is in slechte staat en is ingepland om helemaal te vernieuwen. De lichtkoepels worden ook vervangen door lichtkoepels met een betere warmteweerstand.</v>
          </cell>
          <cell r="T27" t="str">
            <v>https://api.terra.vlaanderen.be/v1/subsidy/f0ac4966-5255-3aa1-d607-822ce08b11d8/documents/download</v>
          </cell>
          <cell r="U27" t="str">
            <v>no document is linked</v>
          </cell>
          <cell r="V27" t="str">
            <v>no document is linked</v>
          </cell>
          <cell r="W27">
            <v>409806786</v>
          </cell>
          <cell r="X27">
            <v>581.96721311475403</v>
          </cell>
          <cell r="Y27">
            <v>14.662575699871802</v>
          </cell>
          <cell r="Z27">
            <v>20</v>
          </cell>
          <cell r="AC27">
            <v>616.62978881462584</v>
          </cell>
          <cell r="AD27">
            <v>163309</v>
          </cell>
          <cell r="AE27">
            <v>111856.2</v>
          </cell>
          <cell r="AF27">
            <v>1</v>
          </cell>
          <cell r="AG27">
            <v>111856.2</v>
          </cell>
          <cell r="AH27">
            <v>409806786</v>
          </cell>
          <cell r="AI27">
            <v>1</v>
          </cell>
          <cell r="AJ27">
            <v>111856.2</v>
          </cell>
          <cell r="AK27">
            <v>111856.2</v>
          </cell>
          <cell r="AL27" t="str">
            <v>VKF-60-1</v>
          </cell>
        </row>
        <row r="28">
          <cell r="A28" t="str">
            <v>1f8a46cf-eea0-4b95-9c4c-3f729efe29ca</v>
          </cell>
          <cell r="B28" t="str">
            <v>20184165.1</v>
          </cell>
          <cell r="C28" t="str">
            <v>Oostrem</v>
          </cell>
          <cell r="D28" t="str">
            <v>Dagcentrum Oostrem</v>
          </cell>
          <cell r="E28" t="str">
            <v>eric.teerlinck@oostrem.be</v>
          </cell>
          <cell r="F28">
            <v>106.05</v>
          </cell>
          <cell r="G28">
            <v>24.64</v>
          </cell>
          <cell r="H28">
            <v>24.64</v>
          </cell>
          <cell r="I28">
            <v>15036</v>
          </cell>
          <cell r="J28" t="str">
            <v>Schrijnwerkrenovatie</v>
          </cell>
          <cell r="K28">
            <v>3.03</v>
          </cell>
          <cell r="L28">
            <v>23.1</v>
          </cell>
          <cell r="M28">
            <v>10.7</v>
          </cell>
          <cell r="N28">
            <v>25060</v>
          </cell>
          <cell r="O28">
            <v>0</v>
          </cell>
          <cell r="P28">
            <v>0</v>
          </cell>
          <cell r="R28">
            <v>1342</v>
          </cell>
          <cell r="S28" t="str">
            <v>Alle ramen en deuren bestaan uit houten buitenschrijnwerk met dubbel glas. Hierbij is de mogelijkheid om enkel het glas te vervangen en het bestaande buitenschrijnwerk te behouden. De warmteweerstand van het venster zal beter worden.</v>
          </cell>
          <cell r="T28" t="str">
            <v>https://api.terra.vlaanderen.be/v1/subsidy/f0ac4966-5255-3aa1-d607-822ce08b11d8/documents/download</v>
          </cell>
          <cell r="U28" t="str">
            <v>no document is linked</v>
          </cell>
          <cell r="V28" t="str">
            <v>no document is linked</v>
          </cell>
          <cell r="W28">
            <v>409806786</v>
          </cell>
          <cell r="X28">
            <v>112.89120715350222</v>
          </cell>
          <cell r="Y28">
            <v>21.159217877094971</v>
          </cell>
          <cell r="Z28">
            <v>20</v>
          </cell>
          <cell r="AC28">
            <v>154.05042503059718</v>
          </cell>
          <cell r="AD28">
            <v>163309</v>
          </cell>
          <cell r="AE28">
            <v>126892.2</v>
          </cell>
          <cell r="AF28">
            <v>1</v>
          </cell>
          <cell r="AG28">
            <v>15036</v>
          </cell>
          <cell r="AH28">
            <v>409806786</v>
          </cell>
          <cell r="AI28">
            <v>1</v>
          </cell>
          <cell r="AJ28">
            <v>156981.6</v>
          </cell>
          <cell r="AK28">
            <v>15036</v>
          </cell>
          <cell r="AL28" t="str">
            <v>VKF-60-3</v>
          </cell>
        </row>
        <row r="29">
          <cell r="A29" t="str">
            <v>28bfcced-8f6c-4365-9b18-9c816230fc15</v>
          </cell>
          <cell r="B29" t="str">
            <v>20186235.1</v>
          </cell>
          <cell r="C29" t="str">
            <v>Oostrem</v>
          </cell>
          <cell r="D29" t="str">
            <v>Leefgroepwerking Oostrem</v>
          </cell>
          <cell r="E29" t="str">
            <v>eric.teerlinck@oostrem.be</v>
          </cell>
          <cell r="F29">
            <v>80.25</v>
          </cell>
          <cell r="G29">
            <v>6.64</v>
          </cell>
          <cell r="H29">
            <v>10.61</v>
          </cell>
          <cell r="I29">
            <v>14669.400000000001</v>
          </cell>
          <cell r="J29" t="str">
            <v>Stookplaatsrenovatie</v>
          </cell>
          <cell r="K29">
            <v>5.35</v>
          </cell>
          <cell r="L29">
            <v>14.1</v>
          </cell>
          <cell r="M29">
            <v>6.5</v>
          </cell>
          <cell r="N29">
            <v>24449</v>
          </cell>
          <cell r="O29">
            <v>0</v>
          </cell>
          <cell r="P29">
            <v>0</v>
          </cell>
          <cell r="R29">
            <v>462</v>
          </cell>
          <cell r="S29" t="str">
            <v>De ketels, pompen en regelsystemen van de stookplaats zijn verouderd. Momenteel is er een indirect gestookte boiler aanwezig van 150 liter. Alle appendages en leidingen zijn niet geïsoleerd. De voorkeur gaat steeds uit naar een ketel met grotere waterinhoud in plaats van een gaswandketel omwille van levensduur en condensatierendement. De vernoemde investering voor een ketel maar kan goedkoper.</v>
          </cell>
          <cell r="T29" t="str">
            <v>https://api.terra.vlaanderen.be/v1/subsidy/cefdc28f-9718-9216-7c74-6a12f13557f0/documents/download</v>
          </cell>
          <cell r="U29" t="str">
            <v>no document is linked</v>
          </cell>
          <cell r="V29" t="str">
            <v>no document is linked</v>
          </cell>
          <cell r="W29">
            <v>409806786</v>
          </cell>
          <cell r="X29">
            <v>579.00432900432895</v>
          </cell>
          <cell r="Y29">
            <v>16.411714180539079</v>
          </cell>
          <cell r="Z29">
            <v>12.516493873704054</v>
          </cell>
          <cell r="AC29">
            <v>607.93253705857205</v>
          </cell>
          <cell r="AD29">
            <v>163309</v>
          </cell>
          <cell r="AE29">
            <v>141561.60000000001</v>
          </cell>
          <cell r="AF29">
            <v>1</v>
          </cell>
          <cell r="AG29">
            <v>14669.400000000001</v>
          </cell>
          <cell r="AH29">
            <v>409806786</v>
          </cell>
          <cell r="AI29">
            <v>1</v>
          </cell>
          <cell r="AJ29">
            <v>126525.6</v>
          </cell>
          <cell r="AK29">
            <v>14669.400000000001</v>
          </cell>
          <cell r="AL29" t="str">
            <v>VKF-61-1</v>
          </cell>
        </row>
        <row r="30">
          <cell r="A30" t="str">
            <v>d5a7ae6d-3fce-44ed-bbfd-e929e2917564</v>
          </cell>
          <cell r="B30" t="str">
            <v>20184165.1</v>
          </cell>
          <cell r="C30" t="str">
            <v>Oostrem</v>
          </cell>
          <cell r="D30" t="str">
            <v>Dagcentrum Oostrem</v>
          </cell>
          <cell r="E30" t="str">
            <v>eric.teerlinck@oostrem.be</v>
          </cell>
          <cell r="F30">
            <v>61.05</v>
          </cell>
          <cell r="G30">
            <v>24.64</v>
          </cell>
          <cell r="H30">
            <v>24.64</v>
          </cell>
          <cell r="I30">
            <v>11304</v>
          </cell>
          <cell r="J30" t="str">
            <v>Overige</v>
          </cell>
          <cell r="K30">
            <v>4.07</v>
          </cell>
          <cell r="L30">
            <v>15.7</v>
          </cell>
          <cell r="M30">
            <v>7.3</v>
          </cell>
          <cell r="N30">
            <v>18840</v>
          </cell>
          <cell r="O30">
            <v>0</v>
          </cell>
          <cell r="P30">
            <v>0</v>
          </cell>
          <cell r="R30">
            <v>1342</v>
          </cell>
          <cell r="S30" t="str">
            <v>Alle ruimtes van het gebouw worden verwarmd door middel van convectoren. De convectoren zijn achter een omkasting geplaatst.</v>
          </cell>
          <cell r="T30" t="str">
            <v>https://api.terra.vlaanderen.be/v1/subsidy/f0ac4966-5255-3aa1-d607-822ce08b11d8/documents/download</v>
          </cell>
          <cell r="U30" t="str">
            <v>no document is linked</v>
          </cell>
          <cell r="V30" t="str">
            <v>no document is linked</v>
          </cell>
          <cell r="W30">
            <v>409806786</v>
          </cell>
          <cell r="X30">
            <v>151.63934426229508</v>
          </cell>
          <cell r="Y30">
            <v>16.202229299363058</v>
          </cell>
          <cell r="Z30">
            <v>20</v>
          </cell>
          <cell r="AC30">
            <v>187.84157356165815</v>
          </cell>
          <cell r="AD30">
            <v>163309</v>
          </cell>
          <cell r="AE30">
            <v>152865.60000000001</v>
          </cell>
          <cell r="AF30">
            <v>1</v>
          </cell>
          <cell r="AG30">
            <v>11304</v>
          </cell>
          <cell r="AH30">
            <v>409806786</v>
          </cell>
          <cell r="AI30">
            <v>1</v>
          </cell>
          <cell r="AJ30">
            <v>137829.6</v>
          </cell>
          <cell r="AK30">
            <v>11304</v>
          </cell>
          <cell r="AL30" t="str">
            <v>VKF-60-2</v>
          </cell>
        </row>
        <row r="31">
          <cell r="A31" t="str">
            <v>62efaad9-656f-4657-b472-7e9b38c5815d</v>
          </cell>
          <cell r="B31" t="str">
            <v>20184165.1</v>
          </cell>
          <cell r="C31" t="str">
            <v>Oostrem</v>
          </cell>
          <cell r="D31" t="str">
            <v>Dagcentrum Oostrem</v>
          </cell>
          <cell r="E31" t="str">
            <v>eric.teerlinck@oostrem.be</v>
          </cell>
          <cell r="F31">
            <v>13.35</v>
          </cell>
          <cell r="G31">
            <v>24.64</v>
          </cell>
          <cell r="H31">
            <v>24.64</v>
          </cell>
          <cell r="I31">
            <v>5471.4</v>
          </cell>
          <cell r="J31" t="str">
            <v>Vervangen pompen</v>
          </cell>
          <cell r="K31">
            <v>0.89</v>
          </cell>
          <cell r="L31">
            <v>14.5</v>
          </cell>
          <cell r="M31">
            <v>6.7</v>
          </cell>
          <cell r="N31">
            <v>9119</v>
          </cell>
          <cell r="O31">
            <v>0</v>
          </cell>
          <cell r="P31">
            <v>0</v>
          </cell>
          <cell r="R31">
            <v>1342</v>
          </cell>
          <cell r="S31" t="str">
            <v>Drie van de vier pompen zijn verouderd en zijn in matige staat. De pompen kunnen één op één vervangen worden door een energiezuinige pomp.</v>
          </cell>
          <cell r="T31" t="str">
            <v>https://api.terra.vlaanderen.be/v1/subsidy/f0ac4966-5255-3aa1-d607-822ce08b11d8/documents/download</v>
          </cell>
          <cell r="U31" t="str">
            <v>no document is linked</v>
          </cell>
          <cell r="V31" t="str">
            <v>no document is linked</v>
          </cell>
          <cell r="W31">
            <v>409806786</v>
          </cell>
          <cell r="X31">
            <v>33.159463487332339</v>
          </cell>
          <cell r="Y31">
            <v>7.3198815659611798</v>
          </cell>
          <cell r="Z31">
            <v>20</v>
          </cell>
          <cell r="AC31">
            <v>60.479345053293521</v>
          </cell>
          <cell r="AD31">
            <v>163309</v>
          </cell>
          <cell r="AE31">
            <v>158337</v>
          </cell>
          <cell r="AF31">
            <v>1</v>
          </cell>
          <cell r="AG31">
            <v>5471.4</v>
          </cell>
          <cell r="AH31">
            <v>409806786</v>
          </cell>
          <cell r="AI31">
            <v>1</v>
          </cell>
          <cell r="AJ31">
            <v>163309</v>
          </cell>
          <cell r="AK31">
            <v>5471.4</v>
          </cell>
          <cell r="AL31" t="str">
            <v>VKF-60-5</v>
          </cell>
        </row>
        <row r="32">
          <cell r="A32" t="str">
            <v>2a13cf46-d825-48c7-974d-fe884b10b020</v>
          </cell>
          <cell r="B32" t="str">
            <v>20186235.1</v>
          </cell>
          <cell r="C32" t="str">
            <v>Oostrem</v>
          </cell>
          <cell r="D32" t="str">
            <v>Leefgroepwerking Oostrem</v>
          </cell>
          <cell r="E32" t="str">
            <v>eric.teerlinck@oostrem.be</v>
          </cell>
          <cell r="F32">
            <v>45.15</v>
          </cell>
          <cell r="G32">
            <v>6.64</v>
          </cell>
          <cell r="H32">
            <v>10.61</v>
          </cell>
          <cell r="I32">
            <v>4116</v>
          </cell>
          <cell r="J32" t="str">
            <v>Schrijnwerkrenovatie</v>
          </cell>
          <cell r="K32">
            <v>1.29</v>
          </cell>
          <cell r="L32">
            <v>15.8</v>
          </cell>
          <cell r="M32">
            <v>6.6</v>
          </cell>
          <cell r="N32">
            <v>6860</v>
          </cell>
          <cell r="O32">
            <v>0</v>
          </cell>
          <cell r="P32">
            <v>0</v>
          </cell>
          <cell r="R32">
            <v>462</v>
          </cell>
          <cell r="S32" t="str">
            <v>De vensters van het gebouw zijn van het bouwjaar 1985. De vensters hebben dubbel glas met een houten buitenschrijnwerk. Doordat er een houten buitenschrijnwerk is voorzien, is het mogelijk enkel het glas te vervangen door hoogrendementsglas.</v>
          </cell>
          <cell r="T32" t="str">
            <v>https://api.terra.vlaanderen.be/v1/subsidy/cefdc28f-9718-9216-7c74-6a12f13557f0/documents/download</v>
          </cell>
          <cell r="U32" t="str">
            <v>no document is linked</v>
          </cell>
          <cell r="V32" t="str">
            <v>no document is linked</v>
          </cell>
          <cell r="W32">
            <v>409806786</v>
          </cell>
          <cell r="X32">
            <v>139.6103896103896</v>
          </cell>
          <cell r="Y32">
            <v>32.908163265306122</v>
          </cell>
          <cell r="Z32">
            <v>12.516493873704054</v>
          </cell>
          <cell r="AC32">
            <v>185.03504674939978</v>
          </cell>
          <cell r="AD32">
            <v>163309</v>
          </cell>
          <cell r="AE32">
            <v>162453</v>
          </cell>
          <cell r="AF32">
            <v>1</v>
          </cell>
          <cell r="AG32">
            <v>4116</v>
          </cell>
          <cell r="AH32">
            <v>409806786</v>
          </cell>
          <cell r="AI32">
            <v>1</v>
          </cell>
          <cell r="AJ32">
            <v>141945.60000000001</v>
          </cell>
          <cell r="AK32">
            <v>4116</v>
          </cell>
          <cell r="AL32" t="str">
            <v>VKF-61-2</v>
          </cell>
        </row>
        <row r="33">
          <cell r="A33" t="str">
            <v>40d96f4c-0e43-4629-98fd-f3d6d6d60806</v>
          </cell>
          <cell r="B33" t="str">
            <v>20184165.1</v>
          </cell>
          <cell r="C33" t="str">
            <v>Oostrem</v>
          </cell>
          <cell r="D33" t="str">
            <v>Dagcentrum Oostrem</v>
          </cell>
          <cell r="E33" t="str">
            <v>eric.teerlinck@oostrem.be</v>
          </cell>
          <cell r="F33">
            <v>15.45</v>
          </cell>
          <cell r="G33">
            <v>24.64</v>
          </cell>
          <cell r="H33">
            <v>24.64</v>
          </cell>
          <cell r="I33">
            <v>856</v>
          </cell>
          <cell r="J33" t="str">
            <v>Isoleren leidingen</v>
          </cell>
          <cell r="K33">
            <v>1.03</v>
          </cell>
          <cell r="L33">
            <v>8</v>
          </cell>
          <cell r="M33">
            <v>5</v>
          </cell>
          <cell r="N33">
            <v>2112</v>
          </cell>
          <cell r="O33">
            <v>0</v>
          </cell>
          <cell r="P33">
            <v>0</v>
          </cell>
          <cell r="R33">
            <v>1342</v>
          </cell>
          <cell r="S33" t="str">
            <v>De leidingen in de stookplaats zijn voor een deel geïsoleerd met het materiaal RS. De appendages zijn niet geïsoleerd. Het materiaal RS heeft een lagere warmteweerstand dan minerale wol.</v>
          </cell>
          <cell r="T33" t="str">
            <v>https://api.terra.vlaanderen.be/v1/subsidy/f0ac4966-5255-3aa1-d607-822ce08b11d8/documents/download</v>
          </cell>
          <cell r="U33" t="str">
            <v>no document is linked</v>
          </cell>
          <cell r="V33" t="str">
            <v>no document is linked</v>
          </cell>
          <cell r="W33">
            <v>409806786</v>
          </cell>
          <cell r="X33">
            <v>38.375558867362145</v>
          </cell>
          <cell r="Y33">
            <v>54.14719626168224</v>
          </cell>
          <cell r="Z33">
            <v>20</v>
          </cell>
          <cell r="AC33">
            <v>112.52275512904438</v>
          </cell>
          <cell r="AD33">
            <v>163309</v>
          </cell>
          <cell r="AE33">
            <v>163309</v>
          </cell>
          <cell r="AF33">
            <v>1</v>
          </cell>
          <cell r="AG33">
            <v>856</v>
          </cell>
          <cell r="AH33">
            <v>409806786</v>
          </cell>
          <cell r="AI33">
            <v>1</v>
          </cell>
          <cell r="AJ33">
            <v>157837.6</v>
          </cell>
          <cell r="AK33">
            <v>856</v>
          </cell>
          <cell r="AL33" t="str">
            <v>VKF-60-4</v>
          </cell>
        </row>
        <row r="34">
          <cell r="A34" t="str">
            <v>6e5dc2d9-9daf-4bc7-aeae-67575fd61745</v>
          </cell>
          <cell r="B34" t="str">
            <v>20182118.1</v>
          </cell>
          <cell r="C34" t="str">
            <v>Medisch Pedagogisch Instituut De Kindervriend Vereniging Zonder Winstoogmerk</v>
          </cell>
          <cell r="D34" t="str">
            <v>Gebouw A+B</v>
          </cell>
          <cell r="E34" t="str">
            <v>heidi.cnudde@kindervriend.be</v>
          </cell>
          <cell r="F34">
            <v>1749.3</v>
          </cell>
          <cell r="G34">
            <v>49.98</v>
          </cell>
          <cell r="H34">
            <v>193.87</v>
          </cell>
          <cell r="I34">
            <v>69447</v>
          </cell>
          <cell r="J34" t="str">
            <v>Dakisolatie</v>
          </cell>
          <cell r="K34">
            <v>49.98</v>
          </cell>
          <cell r="L34">
            <v>11.2</v>
          </cell>
          <cell r="M34">
            <v>5</v>
          </cell>
          <cell r="N34">
            <v>126000</v>
          </cell>
          <cell r="O34">
            <v>0</v>
          </cell>
          <cell r="P34">
            <v>0</v>
          </cell>
          <cell r="R34">
            <v>1958</v>
          </cell>
          <cell r="S34" t="str">
            <v>Gezien het bouwjaar en het onbekend zijn van de aanwezigheid van isolatie wordt deze maatregel uitgewerkt.</v>
          </cell>
          <cell r="T34" t="str">
            <v>https://api.terra.vlaanderen.be/v1/subsidy/7bb705fa-67ac-0fa5-f797-77fdc70a3c4e/documents/download</v>
          </cell>
          <cell r="U34" t="str">
            <v>no document is linked</v>
          </cell>
          <cell r="V34" t="str">
            <v>no document is linked</v>
          </cell>
          <cell r="W34">
            <v>409988514</v>
          </cell>
          <cell r="X34">
            <v>1276.3023493360572</v>
          </cell>
          <cell r="Y34">
            <v>75.566979135167827</v>
          </cell>
          <cell r="Z34">
            <v>5.1560323928405625</v>
          </cell>
          <cell r="AC34">
            <v>1357.0253608640658</v>
          </cell>
          <cell r="AD34">
            <v>95671</v>
          </cell>
          <cell r="AE34">
            <v>69447</v>
          </cell>
          <cell r="AF34">
            <v>1</v>
          </cell>
          <cell r="AG34">
            <v>69447</v>
          </cell>
          <cell r="AH34">
            <v>409988514</v>
          </cell>
          <cell r="AI34">
            <v>1</v>
          </cell>
          <cell r="AJ34">
            <v>69447</v>
          </cell>
          <cell r="AK34">
            <v>69447</v>
          </cell>
          <cell r="AL34" t="str">
            <v>VKF-43-1</v>
          </cell>
        </row>
        <row r="35">
          <cell r="A35" t="str">
            <v>b3dc3883-09f4-4a10-a106-52fd2615ab05</v>
          </cell>
          <cell r="B35" t="str">
            <v>20188424.1</v>
          </cell>
          <cell r="C35" t="str">
            <v>Medisch Pedagogisch Instituut De Kindervriend Vereniging Zonder Winstoogmerk</v>
          </cell>
          <cell r="D35" t="str">
            <v>Gebouw G + H</v>
          </cell>
          <cell r="E35" t="str">
            <v>heidi.cnudde@kindervriend.be</v>
          </cell>
          <cell r="F35">
            <v>72.8</v>
          </cell>
          <cell r="G35">
            <v>5.62</v>
          </cell>
          <cell r="H35">
            <v>24.39</v>
          </cell>
          <cell r="I35">
            <v>5760</v>
          </cell>
          <cell r="J35" t="str">
            <v>Renovatie beglazing</v>
          </cell>
          <cell r="K35">
            <v>2.08</v>
          </cell>
          <cell r="L35">
            <v>18.399999999999999</v>
          </cell>
          <cell r="M35">
            <v>8.8000000000000007</v>
          </cell>
          <cell r="N35">
            <v>9600</v>
          </cell>
          <cell r="O35">
            <v>0</v>
          </cell>
          <cell r="P35">
            <v>0</v>
          </cell>
          <cell r="R35">
            <v>1958</v>
          </cell>
          <cell r="S35" t="str">
            <v>De originele dubbele beglazing kan vervangen worden door hoge rendements beglazing. Door de betere isololerende eigenschappen verlaagt het energieverbruik. Het schrijnwerk is van hout en is nog in goede staat, dus dit kan behouden blijven.</v>
          </cell>
          <cell r="T35" t="str">
            <v>https://api.terra.vlaanderen.be/v1/subsidy/5f731de9-50c7-330f-7833-99cbcb8ab9db/documents/download</v>
          </cell>
          <cell r="U35" t="str">
            <v>no document is linked</v>
          </cell>
          <cell r="V35" t="str">
            <v>no document is linked</v>
          </cell>
          <cell r="W35">
            <v>409988514</v>
          </cell>
          <cell r="X35">
            <v>53.115423901940758</v>
          </cell>
          <cell r="Y35">
            <v>37.916666666666664</v>
          </cell>
          <cell r="Z35">
            <v>4.6084460844608444</v>
          </cell>
          <cell r="AC35">
            <v>95.640536653068267</v>
          </cell>
          <cell r="AD35">
            <v>95671</v>
          </cell>
          <cell r="AE35">
            <v>75207</v>
          </cell>
          <cell r="AF35">
            <v>1</v>
          </cell>
          <cell r="AG35">
            <v>5760</v>
          </cell>
          <cell r="AH35">
            <v>409988514</v>
          </cell>
          <cell r="AI35">
            <v>1</v>
          </cell>
          <cell r="AJ35">
            <v>88761</v>
          </cell>
          <cell r="AK35">
            <v>5760</v>
          </cell>
          <cell r="AL35" t="str">
            <v>VKF-45-2</v>
          </cell>
        </row>
        <row r="36">
          <cell r="A36" t="str">
            <v>0acf4ea5-5d30-47c8-95c0-afe4e7514b12</v>
          </cell>
          <cell r="B36" t="str">
            <v>20188424.1</v>
          </cell>
          <cell r="C36" t="str">
            <v>Medisch Pedagogisch Instituut De Kindervriend Vereniging Zonder Winstoogmerk</v>
          </cell>
          <cell r="D36" t="str">
            <v>Gebouw G + H</v>
          </cell>
          <cell r="E36" t="str">
            <v>heidi.cnudde@kindervriend.be</v>
          </cell>
          <cell r="F36">
            <v>19.25</v>
          </cell>
          <cell r="G36">
            <v>5.62</v>
          </cell>
          <cell r="H36">
            <v>24.39</v>
          </cell>
          <cell r="I36">
            <v>4200</v>
          </cell>
          <cell r="J36" t="str">
            <v>Schrijnwerkrenovatie</v>
          </cell>
          <cell r="K36">
            <v>0.55000000000000004</v>
          </cell>
          <cell r="L36">
            <v>35.4</v>
          </cell>
          <cell r="M36">
            <v>18.8</v>
          </cell>
          <cell r="N36">
            <v>7000</v>
          </cell>
          <cell r="O36">
            <v>0</v>
          </cell>
          <cell r="P36">
            <v>0</v>
          </cell>
          <cell r="R36">
            <v>1958</v>
          </cell>
          <cell r="S36" t="str">
            <v>De raampartijen aan de toegangsdeuren zijn voorzien van oude dubbele beglazing en een houten paneel onder het vaste raam. Dit is niet goed isolerend. Tevens is de luchtdichtheid niet optimaal. Het vervangen van het schrijnwerk verlaagt het energieverlies zowel naar transmissie als ventilatieverliezen.</v>
          </cell>
          <cell r="T36" t="str">
            <v>https://api.terra.vlaanderen.be/v1/subsidy/5f731de9-50c7-330f-7833-99cbcb8ab9db/documents/download</v>
          </cell>
          <cell r="U36" t="str">
            <v>no document is linked</v>
          </cell>
          <cell r="V36" t="str">
            <v>no document is linked</v>
          </cell>
          <cell r="W36">
            <v>409988514</v>
          </cell>
          <cell r="X36">
            <v>14.04494382022472</v>
          </cell>
          <cell r="Y36">
            <v>13.75</v>
          </cell>
          <cell r="Z36">
            <v>4.6084460844608444</v>
          </cell>
          <cell r="AC36">
            <v>32.403389904685568</v>
          </cell>
          <cell r="AD36">
            <v>95671</v>
          </cell>
          <cell r="AE36">
            <v>79407</v>
          </cell>
          <cell r="AF36">
            <v>1</v>
          </cell>
          <cell r="AG36">
            <v>4200</v>
          </cell>
          <cell r="AH36">
            <v>409988514</v>
          </cell>
          <cell r="AI36">
            <v>1</v>
          </cell>
          <cell r="AJ36">
            <v>95330</v>
          </cell>
          <cell r="AK36">
            <v>4200</v>
          </cell>
          <cell r="AL36" t="str">
            <v>VKF-45-4</v>
          </cell>
        </row>
        <row r="37">
          <cell r="A37" t="str">
            <v>39fe50df-baef-4ff0-86be-6a1e03eb4468</v>
          </cell>
          <cell r="B37" t="str">
            <v>20182605.1</v>
          </cell>
          <cell r="C37" t="str">
            <v>Medisch Pedagogisch Instituut De Kindervriend Vereniging Zonder Winstoogmerk</v>
          </cell>
          <cell r="D37" t="str">
            <v>Gebouw F</v>
          </cell>
          <cell r="E37" t="str">
            <v>heidi.cnudde@kindervriend.be</v>
          </cell>
          <cell r="F37">
            <v>35</v>
          </cell>
          <cell r="G37">
            <v>3</v>
          </cell>
          <cell r="H37">
            <v>9.67</v>
          </cell>
          <cell r="I37">
            <v>3360</v>
          </cell>
          <cell r="J37" t="str">
            <v>Schrijnwerkrenovatie</v>
          </cell>
          <cell r="K37">
            <v>1</v>
          </cell>
          <cell r="L37">
            <v>20.7</v>
          </cell>
          <cell r="M37">
            <v>9.6999999999999993</v>
          </cell>
          <cell r="N37">
            <v>5600</v>
          </cell>
          <cell r="O37">
            <v>0</v>
          </cell>
          <cell r="P37">
            <v>0</v>
          </cell>
          <cell r="R37">
            <v>527</v>
          </cell>
          <cell r="S37" t="str">
            <v>De buitendeuren van de sporthal zijn niet erg luchtdicht. Het isolerend deel is teven beperkt. Sommige zijn van hout, sommige van metaal. Door deze buitendeuren te vervangen, verbetert niet alleen de isolatie maar ook de luchtdichtheid.</v>
          </cell>
          <cell r="T37" t="str">
            <v>https://api.terra.vlaanderen.be/v1/subsidy/2d7bd9dc-4417-5d3a-a71c-414ff3faac2e/documents/download</v>
          </cell>
          <cell r="U37" t="str">
            <v>no document is linked</v>
          </cell>
          <cell r="V37" t="str">
            <v>no document is linked</v>
          </cell>
          <cell r="W37">
            <v>409988514</v>
          </cell>
          <cell r="X37">
            <v>94.876660341555976</v>
          </cell>
          <cell r="Y37">
            <v>31.25</v>
          </cell>
          <cell r="Z37">
            <v>6.2047569803516032</v>
          </cell>
          <cell r="AC37">
            <v>132.33141732190757</v>
          </cell>
          <cell r="AD37">
            <v>95671</v>
          </cell>
          <cell r="AE37">
            <v>82767</v>
          </cell>
          <cell r="AF37">
            <v>1</v>
          </cell>
          <cell r="AG37">
            <v>3360</v>
          </cell>
          <cell r="AH37">
            <v>409988514</v>
          </cell>
          <cell r="AI37">
            <v>1</v>
          </cell>
          <cell r="AJ37">
            <v>77574</v>
          </cell>
          <cell r="AK37">
            <v>3360</v>
          </cell>
          <cell r="AL37" t="str">
            <v>VKF-44-2</v>
          </cell>
        </row>
        <row r="38">
          <cell r="A38" t="str">
            <v>baa93652-2993-42cd-bb77-fd81ec002c8e</v>
          </cell>
          <cell r="B38" t="str">
            <v>20186803.1</v>
          </cell>
          <cell r="C38" t="str">
            <v>Medisch Pedagogisch Instituut De Kindervriend Vereniging Zonder Winstoogmerk</v>
          </cell>
          <cell r="D38" t="str">
            <v>Gebouw I</v>
          </cell>
          <cell r="E38" t="str">
            <v>heidi.cnudde@kindervriend.be</v>
          </cell>
          <cell r="F38">
            <v>22.35</v>
          </cell>
          <cell r="G38">
            <v>1.49</v>
          </cell>
          <cell r="H38">
            <v>10.039999999999999</v>
          </cell>
          <cell r="I38">
            <v>2400</v>
          </cell>
          <cell r="J38" t="str">
            <v>Renovatie SWW</v>
          </cell>
          <cell r="K38">
            <v>1.49</v>
          </cell>
          <cell r="L38">
            <v>12.1</v>
          </cell>
          <cell r="M38">
            <v>5.4</v>
          </cell>
          <cell r="N38">
            <v>4000</v>
          </cell>
          <cell r="O38">
            <v>0</v>
          </cell>
          <cell r="P38">
            <v>0</v>
          </cell>
          <cell r="R38">
            <v>747</v>
          </cell>
          <cell r="S38" t="str">
            <v>Het SWW wordt momenteel geproduceerd via de CV ketels. Dit is niet optimaal omdat alle leidingen ook buiten het stookseizoen warm blijven waardoor er meer stilstandsverliezen zijn. Het afkoppelen van de SWW van het CV systeem neutraliseert deze stilstandsverliezen. Gezien de locatie van de boiler en de aanwezigheid van het plat dak is een warmtepompboiler met zonnecollectoren een ecologische keuze. Zo kan er ook gratis warmte van de zon gebruikte worden.</v>
          </cell>
          <cell r="T38" t="str">
            <v>https://api.terra.vlaanderen.be/v1/subsidy/f5a24361-2ede-c00d-713e-8a1eda6ce716/documents/download</v>
          </cell>
          <cell r="U38" t="str">
            <v>no document is linked</v>
          </cell>
          <cell r="V38" t="str">
            <v>no document is linked</v>
          </cell>
          <cell r="W38">
            <v>409988514</v>
          </cell>
          <cell r="X38">
            <v>99.732262382864789</v>
          </cell>
          <cell r="Y38">
            <v>27.937500000000004</v>
          </cell>
          <cell r="Z38">
            <v>2.9681274900398407</v>
          </cell>
          <cell r="AC38">
            <v>130.63788987290462</v>
          </cell>
          <cell r="AD38">
            <v>95671</v>
          </cell>
          <cell r="AE38">
            <v>85167</v>
          </cell>
          <cell r="AF38">
            <v>1</v>
          </cell>
          <cell r="AG38">
            <v>2400</v>
          </cell>
          <cell r="AH38">
            <v>409988514</v>
          </cell>
          <cell r="AI38">
            <v>1</v>
          </cell>
          <cell r="AJ38">
            <v>79974</v>
          </cell>
          <cell r="AK38">
            <v>2400</v>
          </cell>
          <cell r="AL38" t="str">
            <v>VKF-46-1</v>
          </cell>
        </row>
        <row r="39">
          <cell r="A39" t="str">
            <v>7292c3a6-6ed6-41da-9f21-deba75bd659e</v>
          </cell>
          <cell r="B39" t="str">
            <v>20183932.1</v>
          </cell>
          <cell r="C39" t="str">
            <v>Medisch Pedagogisch Instituut De Kindervriend Vereniging Zonder Winstoogmerk</v>
          </cell>
          <cell r="D39" t="str">
            <v>'t Hoveke</v>
          </cell>
          <cell r="E39" t="str">
            <v>heidi.cnudde@kindervriend.be</v>
          </cell>
          <cell r="F39">
            <v>15.9</v>
          </cell>
          <cell r="G39">
            <v>2.17</v>
          </cell>
          <cell r="H39">
            <v>5.97</v>
          </cell>
          <cell r="I39">
            <v>2100</v>
          </cell>
          <cell r="J39" t="str">
            <v>Stookplaatsrenovatie</v>
          </cell>
          <cell r="K39">
            <v>1.06</v>
          </cell>
          <cell r="L39">
            <v>13.1</v>
          </cell>
          <cell r="M39">
            <v>6</v>
          </cell>
          <cell r="N39">
            <v>3500</v>
          </cell>
          <cell r="O39">
            <v>0</v>
          </cell>
          <cell r="P39">
            <v>0</v>
          </cell>
          <cell r="R39">
            <v>430</v>
          </cell>
          <cell r="S39" t="str">
            <v>De leeftijd van de ketel is vermoedelijk ouder dan 20 jaar. Het vervangen door een condenserend exemplaar verlaagd het gasverbruik.</v>
          </cell>
          <cell r="T39" t="str">
            <v>https://api.terra.vlaanderen.be/v1/subsidy/72e2ad55-182c-24c6-4095-ffefc2de3263/documents/download</v>
          </cell>
          <cell r="U39" t="str">
            <v>no document is linked</v>
          </cell>
          <cell r="V39" t="str">
            <v>no document is linked</v>
          </cell>
          <cell r="W39">
            <v>409988514</v>
          </cell>
          <cell r="X39">
            <v>123.25581395348838</v>
          </cell>
          <cell r="Y39">
            <v>22.714285714285715</v>
          </cell>
          <cell r="Z39">
            <v>7.2696817420435513</v>
          </cell>
          <cell r="AC39">
            <v>153.23978140981765</v>
          </cell>
          <cell r="AD39">
            <v>95671</v>
          </cell>
          <cell r="AE39">
            <v>87267</v>
          </cell>
          <cell r="AF39">
            <v>1</v>
          </cell>
          <cell r="AG39">
            <v>2100</v>
          </cell>
          <cell r="AH39">
            <v>409988514</v>
          </cell>
          <cell r="AI39">
            <v>1</v>
          </cell>
          <cell r="AJ39">
            <v>74214</v>
          </cell>
          <cell r="AK39">
            <v>2100</v>
          </cell>
          <cell r="AL39" t="str">
            <v>VKF-48-1</v>
          </cell>
        </row>
        <row r="40">
          <cell r="A40" t="str">
            <v>a85c3fb8-575e-452e-bcc5-4eb2e0e72bcd</v>
          </cell>
          <cell r="B40" t="str">
            <v>20188424.1</v>
          </cell>
          <cell r="C40" t="str">
            <v>Medisch Pedagogisch Instituut De Kindervriend Vereniging Zonder Winstoogmerk</v>
          </cell>
          <cell r="D40" t="str">
            <v>Gebouw G + H</v>
          </cell>
          <cell r="E40" t="str">
            <v>heidi.cnudde@kindervriend.be</v>
          </cell>
          <cell r="F40">
            <v>9.3000000000000007</v>
          </cell>
          <cell r="G40">
            <v>5.62</v>
          </cell>
          <cell r="H40">
            <v>24.39</v>
          </cell>
          <cell r="I40">
            <v>1889</v>
          </cell>
          <cell r="J40" t="str">
            <v>Zonneboiler</v>
          </cell>
          <cell r="K40">
            <v>0.62</v>
          </cell>
          <cell r="L40">
            <v>16.600000000000001</v>
          </cell>
          <cell r="M40">
            <v>5</v>
          </cell>
          <cell r="N40">
            <v>4500</v>
          </cell>
          <cell r="O40">
            <v>0</v>
          </cell>
          <cell r="P40">
            <v>0</v>
          </cell>
          <cell r="R40">
            <v>1958</v>
          </cell>
          <cell r="S40" t="str">
            <v>Ook blok G kan nog uitgerust worden met zonnecollectoren voor de voorverwarming van het sanitair warm water. De gratis warmte van de zon wordt dan gebruikt om sanitair warm water te maken.</v>
          </cell>
          <cell r="T40" t="str">
            <v>https://api.terra.vlaanderen.be/v1/subsidy/5f731de9-50c7-330f-7833-99cbcb8ab9db/documents/download</v>
          </cell>
          <cell r="U40" t="str">
            <v>no document is linked</v>
          </cell>
          <cell r="V40" t="str">
            <v>no document is linked</v>
          </cell>
          <cell r="W40">
            <v>409988514</v>
          </cell>
          <cell r="X40">
            <v>15.832482124616956</v>
          </cell>
          <cell r="Y40">
            <v>14.769719428268925</v>
          </cell>
          <cell r="Z40">
            <v>4.6084460844608444</v>
          </cell>
          <cell r="AC40">
            <v>35.210647637346725</v>
          </cell>
          <cell r="AD40">
            <v>95671</v>
          </cell>
          <cell r="AE40">
            <v>89156</v>
          </cell>
          <cell r="AF40">
            <v>1</v>
          </cell>
          <cell r="AG40">
            <v>1889</v>
          </cell>
          <cell r="AH40">
            <v>409988514</v>
          </cell>
          <cell r="AI40">
            <v>1</v>
          </cell>
          <cell r="AJ40">
            <v>91130</v>
          </cell>
          <cell r="AK40">
            <v>1889</v>
          </cell>
          <cell r="AL40" t="str">
            <v>VKF-45-3</v>
          </cell>
        </row>
        <row r="41">
          <cell r="A41" t="str">
            <v>dc571b7c-bf4b-4317-834a-c12b124ca604</v>
          </cell>
          <cell r="B41" t="str">
            <v>20182605.1</v>
          </cell>
          <cell r="C41" t="str">
            <v>Medisch Pedagogisch Instituut De Kindervriend Vereniging Zonder Winstoogmerk</v>
          </cell>
          <cell r="D41" t="str">
            <v>Gebouw F</v>
          </cell>
          <cell r="E41" t="str">
            <v>heidi.cnudde@kindervriend.be</v>
          </cell>
          <cell r="F41">
            <v>25.65</v>
          </cell>
          <cell r="G41">
            <v>3</v>
          </cell>
          <cell r="H41">
            <v>9.67</v>
          </cell>
          <cell r="I41">
            <v>1782</v>
          </cell>
          <cell r="J41" t="str">
            <v>Regeltechn. verwarming</v>
          </cell>
          <cell r="K41">
            <v>1.71</v>
          </cell>
          <cell r="L41">
            <v>9.3000000000000007</v>
          </cell>
          <cell r="M41">
            <v>5</v>
          </cell>
          <cell r="N41">
            <v>3550</v>
          </cell>
          <cell r="O41">
            <v>0</v>
          </cell>
          <cell r="P41">
            <v>0</v>
          </cell>
          <cell r="R41">
            <v>527</v>
          </cell>
          <cell r="S41" t="str">
            <v>Er is nog 1 kring met pomp verbonden met een ondergrondse leiding waar veel leidingverliezen op zijn. Deze kring voedt nog een aantal radiatoren in de kleedkamers. Door deze kring om te leiden naar de nieuwe stookplaats van het zwembad en te isoleren verhoogd het rendement van deze kring. Teven zijn de radiatoren in slechte staat en aan vervanging toe. Bij vervanging dient men ze te dimensioneren op een laag temperatuurregime zodat het rendement van de ketel verhoogt.</v>
          </cell>
          <cell r="T41" t="str">
            <v>https://api.terra.vlaanderen.be/v1/subsidy/2d7bd9dc-4417-5d3a-a71c-414ff3faac2e/documents/download</v>
          </cell>
          <cell r="U41" t="str">
            <v>no document is linked</v>
          </cell>
          <cell r="V41" t="str">
            <v>no document is linked</v>
          </cell>
          <cell r="W41">
            <v>409988514</v>
          </cell>
          <cell r="X41">
            <v>162.23908918406073</v>
          </cell>
          <cell r="Y41">
            <v>43.18181818181818</v>
          </cell>
          <cell r="Z41">
            <v>6.2047569803516032</v>
          </cell>
          <cell r="AC41">
            <v>211.62566434623051</v>
          </cell>
          <cell r="AD41">
            <v>95671</v>
          </cell>
          <cell r="AE41">
            <v>90938</v>
          </cell>
          <cell r="AF41">
            <v>1</v>
          </cell>
          <cell r="AG41">
            <v>1782</v>
          </cell>
          <cell r="AH41">
            <v>409988514</v>
          </cell>
          <cell r="AI41">
            <v>1</v>
          </cell>
          <cell r="AJ41">
            <v>72114</v>
          </cell>
          <cell r="AK41">
            <v>1782</v>
          </cell>
          <cell r="AL41" t="str">
            <v>VKF-44-1</v>
          </cell>
        </row>
        <row r="42">
          <cell r="A42" t="str">
            <v>59ea039b-fd89-429e-86bd-003cce46f473</v>
          </cell>
          <cell r="B42" t="str">
            <v>20188424.1</v>
          </cell>
          <cell r="C42" t="str">
            <v>Medisch Pedagogisch Instituut De Kindervriend Vereniging Zonder Winstoogmerk</v>
          </cell>
          <cell r="D42" t="str">
            <v>Gebouw G + H</v>
          </cell>
          <cell r="E42" t="str">
            <v>heidi.cnudde@kindervriend.be</v>
          </cell>
          <cell r="F42">
            <v>35.549999999999997</v>
          </cell>
          <cell r="G42">
            <v>5.62</v>
          </cell>
          <cell r="H42">
            <v>24.39</v>
          </cell>
          <cell r="I42">
            <v>1729</v>
          </cell>
          <cell r="J42" t="str">
            <v>Isoleren pompen/kranen/hydraulica</v>
          </cell>
          <cell r="K42">
            <v>2.37</v>
          </cell>
          <cell r="L42">
            <v>8.1999999999999993</v>
          </cell>
          <cell r="M42">
            <v>5</v>
          </cell>
          <cell r="N42">
            <v>4050</v>
          </cell>
          <cell r="O42">
            <v>0</v>
          </cell>
          <cell r="P42">
            <v>0</v>
          </cell>
          <cell r="R42">
            <v>1958</v>
          </cell>
          <cell r="S42" t="str">
            <v>Over het algemeen is de isolatie van de leidingen en pompen is goede staat. Een aantal pomphuizen zijn nog niet geïsoleerd. Door deze te isoleren verlaagd het energieverlies en zal het verbruik dalen. Dit is tevens van toepassing op kranen of regelkranen. Een aantal stukjes leiding is tevens niet geïsoleerd. Deze kunnen tijdens de werken meegenomen worden.</v>
          </cell>
          <cell r="T42" t="str">
            <v>https://api.terra.vlaanderen.be/v1/subsidy/5f731de9-50c7-330f-7833-99cbcb8ab9db/documents/download</v>
          </cell>
          <cell r="U42" t="str">
            <v>no document is linked</v>
          </cell>
          <cell r="V42" t="str">
            <v>no document is linked</v>
          </cell>
          <cell r="W42">
            <v>409988514</v>
          </cell>
          <cell r="X42">
            <v>60.520939734422882</v>
          </cell>
          <cell r="Y42">
            <v>61.683053788316947</v>
          </cell>
          <cell r="Z42">
            <v>4.6084460844608444</v>
          </cell>
          <cell r="AC42">
            <v>126.81243960720067</v>
          </cell>
          <cell r="AD42">
            <v>95671</v>
          </cell>
          <cell r="AE42">
            <v>92667</v>
          </cell>
          <cell r="AF42">
            <v>1</v>
          </cell>
          <cell r="AG42">
            <v>1729</v>
          </cell>
          <cell r="AH42">
            <v>409988514</v>
          </cell>
          <cell r="AI42">
            <v>1</v>
          </cell>
          <cell r="AJ42">
            <v>82411</v>
          </cell>
          <cell r="AK42">
            <v>1729</v>
          </cell>
          <cell r="AL42" t="str">
            <v>VKF-45-1</v>
          </cell>
        </row>
        <row r="43">
          <cell r="A43" t="str">
            <v>12db7d24-1abd-4ee8-8779-2a4e6b715184</v>
          </cell>
          <cell r="B43" t="str">
            <v>20183759.1</v>
          </cell>
          <cell r="C43" t="str">
            <v>Medisch Pedagogisch Instituut De Kindervriend Vereniging Zonder Winstoogmerk</v>
          </cell>
          <cell r="D43" t="str">
            <v>Gebouw J</v>
          </cell>
          <cell r="E43" t="str">
            <v>heidi.cnudde@kindervriend.be</v>
          </cell>
          <cell r="F43">
            <v>19.8</v>
          </cell>
          <cell r="G43">
            <v>1.32</v>
          </cell>
          <cell r="H43">
            <v>2.68</v>
          </cell>
          <cell r="I43">
            <v>885</v>
          </cell>
          <cell r="J43" t="str">
            <v>Centraliseren verwarming</v>
          </cell>
          <cell r="K43">
            <v>1.32</v>
          </cell>
          <cell r="L43">
            <v>6.3</v>
          </cell>
          <cell r="M43">
            <v>5</v>
          </cell>
          <cell r="N43">
            <v>4000</v>
          </cell>
          <cell r="O43">
            <v>0</v>
          </cell>
          <cell r="P43">
            <v>0</v>
          </cell>
          <cell r="R43">
            <v>80</v>
          </cell>
          <cell r="S43" t="str">
            <v>De elektrische verwarming is erg inefficiënt. Omdat er enkel elektriciteit aanwezig is, kan deze best vervangen worden door een warmtepompsplit systeem type lucht-lucht. Er wordt dan 1 buitenunit geplaatst die 1 of meerde binnenunits bediend. Dit systeem verbruikt tot 3 keer minder energie voor verwarming puur elektrische verwarming.</v>
          </cell>
          <cell r="T43" t="str">
            <v>https://api.terra.vlaanderen.be/v1/subsidy/01395f5e-1bf4-82a0-d5fd-9c67350ca4d8/documents/download</v>
          </cell>
          <cell r="U43" t="str">
            <v>no document is linked</v>
          </cell>
          <cell r="V43" t="str">
            <v>no document is linked</v>
          </cell>
          <cell r="W43">
            <v>409988514</v>
          </cell>
          <cell r="X43">
            <v>825</v>
          </cell>
          <cell r="Y43">
            <v>67.118644067796609</v>
          </cell>
          <cell r="Z43">
            <v>9.8507462686567155</v>
          </cell>
          <cell r="AC43">
            <v>901.96939033645333</v>
          </cell>
          <cell r="AD43">
            <v>95671</v>
          </cell>
          <cell r="AE43">
            <v>93552</v>
          </cell>
          <cell r="AF43">
            <v>1</v>
          </cell>
          <cell r="AG43">
            <v>885</v>
          </cell>
          <cell r="AH43">
            <v>409988514</v>
          </cell>
          <cell r="AI43">
            <v>1</v>
          </cell>
          <cell r="AJ43">
            <v>70332</v>
          </cell>
          <cell r="AK43">
            <v>885</v>
          </cell>
          <cell r="AL43" t="str">
            <v>VKF-47-1</v>
          </cell>
        </row>
        <row r="44">
          <cell r="A44" t="str">
            <v>f7f5df11-f9e8-4d96-a045-f8f5666dda6e</v>
          </cell>
          <cell r="B44" t="str">
            <v>20183932.1</v>
          </cell>
          <cell r="C44" t="str">
            <v>Medisch Pedagogisch Instituut De Kindervriend Vereniging Zonder Winstoogmerk</v>
          </cell>
          <cell r="D44" t="str">
            <v>'t Hoveke</v>
          </cell>
          <cell r="E44" t="str">
            <v>heidi.cnudde@kindervriend.be</v>
          </cell>
          <cell r="F44">
            <v>16.100000000000001</v>
          </cell>
          <cell r="G44">
            <v>2.17</v>
          </cell>
          <cell r="H44">
            <v>5.97</v>
          </cell>
          <cell r="I44">
            <v>708</v>
          </cell>
          <cell r="J44" t="str">
            <v>Vloerisolatie</v>
          </cell>
          <cell r="K44">
            <v>0.46</v>
          </cell>
          <cell r="L44">
            <v>11</v>
          </cell>
          <cell r="M44">
            <v>5</v>
          </cell>
          <cell r="N44">
            <v>1500</v>
          </cell>
          <cell r="O44">
            <v>0</v>
          </cell>
          <cell r="P44">
            <v>0</v>
          </cell>
          <cell r="R44">
            <v>430</v>
          </cell>
          <cell r="S44" t="str">
            <v>Het plafond van de kelder kan geïsoleerd worden met gespoten put of platen van minerale wol. Hiermee is het energieverlies naar de buitenomgeving lager. Dit levert een gasbesparing op.</v>
          </cell>
          <cell r="T44" t="str">
            <v>https://api.terra.vlaanderen.be/v1/subsidy/72e2ad55-182c-24c6-4095-ffefc2de3263/documents/download</v>
          </cell>
          <cell r="U44" t="str">
            <v>no document is linked</v>
          </cell>
          <cell r="V44" t="str">
            <v>no document is linked</v>
          </cell>
          <cell r="W44">
            <v>409988514</v>
          </cell>
          <cell r="X44">
            <v>53.488372093023258</v>
          </cell>
          <cell r="Y44">
            <v>68.220338983050851</v>
          </cell>
          <cell r="Z44">
            <v>7.2696817420435513</v>
          </cell>
          <cell r="AC44">
            <v>128.97839281811767</v>
          </cell>
          <cell r="AD44">
            <v>95671</v>
          </cell>
          <cell r="AE44">
            <v>94260</v>
          </cell>
          <cell r="AF44">
            <v>1</v>
          </cell>
          <cell r="AG44">
            <v>708</v>
          </cell>
          <cell r="AH44">
            <v>409988514</v>
          </cell>
          <cell r="AI44">
            <v>1</v>
          </cell>
          <cell r="AJ44">
            <v>80682</v>
          </cell>
          <cell r="AK44">
            <v>708</v>
          </cell>
          <cell r="AL44" t="str">
            <v>VKF-48-2</v>
          </cell>
        </row>
        <row r="45">
          <cell r="A45" t="str">
            <v>ffe34703-1833-4a3c-958d-80d4c023dacd</v>
          </cell>
          <cell r="B45" t="str">
            <v>20183932.1</v>
          </cell>
          <cell r="C45" t="str">
            <v>Medisch Pedagogisch Instituut De Kindervriend Vereniging Zonder Winstoogmerk</v>
          </cell>
          <cell r="D45" t="str">
            <v>'t Hoveke</v>
          </cell>
          <cell r="E45" t="str">
            <v>heidi.cnudde@kindervriend.be</v>
          </cell>
          <cell r="F45">
            <v>8.25</v>
          </cell>
          <cell r="G45">
            <v>2.17</v>
          </cell>
          <cell r="H45">
            <v>5.97</v>
          </cell>
          <cell r="I45">
            <v>590</v>
          </cell>
          <cell r="J45" t="str">
            <v>Isoleren pompen/kranen/hydraulica</v>
          </cell>
          <cell r="K45">
            <v>0.55000000000000004</v>
          </cell>
          <cell r="L45">
            <v>9.3000000000000007</v>
          </cell>
          <cell r="M45">
            <v>5</v>
          </cell>
          <cell r="N45">
            <v>1180</v>
          </cell>
          <cell r="O45">
            <v>0</v>
          </cell>
          <cell r="P45">
            <v>0</v>
          </cell>
          <cell r="R45">
            <v>430</v>
          </cell>
          <cell r="S45" t="str">
            <v>Over het algemeen zijn de leidingen goed geïsoleerd. Er zijn echter nog een aantal pompen en kranen die niet geïsoleerd zijn. Door deze te isoleren gaat er minder warmte verloren via de pomp.</v>
          </cell>
          <cell r="T45" t="str">
            <v>https://api.terra.vlaanderen.be/v1/subsidy/72e2ad55-182c-24c6-4095-ffefc2de3263/documents/download</v>
          </cell>
          <cell r="U45" t="str">
            <v>no document is linked</v>
          </cell>
          <cell r="V45" t="str">
            <v>no document is linked</v>
          </cell>
          <cell r="W45">
            <v>409988514</v>
          </cell>
          <cell r="X45">
            <v>63.953488372093027</v>
          </cell>
          <cell r="Y45">
            <v>41.949152542372879</v>
          </cell>
          <cell r="Z45">
            <v>7.2696817420435513</v>
          </cell>
          <cell r="AC45">
            <v>113.17232265650945</v>
          </cell>
          <cell r="AD45">
            <v>95671</v>
          </cell>
          <cell r="AE45">
            <v>94850</v>
          </cell>
          <cell r="AF45">
            <v>1</v>
          </cell>
          <cell r="AG45">
            <v>590</v>
          </cell>
          <cell r="AH45">
            <v>409988514</v>
          </cell>
          <cell r="AI45">
            <v>1</v>
          </cell>
          <cell r="AJ45">
            <v>83001</v>
          </cell>
          <cell r="AK45">
            <v>590</v>
          </cell>
          <cell r="AL45" t="str">
            <v>VKF-48-3</v>
          </cell>
        </row>
        <row r="46">
          <cell r="A46" t="str">
            <v>fce5d49c-7d08-4fef-9ce7-d251698dd49d</v>
          </cell>
          <cell r="B46" t="str">
            <v>20182605.1</v>
          </cell>
          <cell r="C46" t="str">
            <v>Medisch Pedagogisch Instituut De Kindervriend Vereniging Zonder Winstoogmerk</v>
          </cell>
          <cell r="D46" t="str">
            <v>Gebouw F</v>
          </cell>
          <cell r="E46" t="str">
            <v>heidi.cnudde@kindervriend.be</v>
          </cell>
          <cell r="F46">
            <v>4.3499999999999996</v>
          </cell>
          <cell r="G46">
            <v>3</v>
          </cell>
          <cell r="H46">
            <v>9.67</v>
          </cell>
          <cell r="I46">
            <v>480</v>
          </cell>
          <cell r="J46" t="str">
            <v>Regeltechn. verwarming</v>
          </cell>
          <cell r="K46">
            <v>0.28999999999999998</v>
          </cell>
          <cell r="L46">
            <v>12.3</v>
          </cell>
          <cell r="M46">
            <v>5.5</v>
          </cell>
          <cell r="N46">
            <v>800</v>
          </cell>
          <cell r="O46">
            <v>0</v>
          </cell>
          <cell r="P46">
            <v>0</v>
          </cell>
          <cell r="R46">
            <v>527</v>
          </cell>
          <cell r="S46" t="str">
            <v>Per zone wordt er wel geregeld met een gestuurde 2 weg kraan door een ruimtevoeler. Maar dit geldt enkel voor het referentielokaal. Door thermostatische kranen te plaatsen wordt er geregeld per ruimte zodat de radiatoren niet onnodig warm blijven staan.</v>
          </cell>
          <cell r="T46" t="str">
            <v>https://api.terra.vlaanderen.be/v1/subsidy/2d7bd9dc-4417-5d3a-a71c-414ff3faac2e/documents/download</v>
          </cell>
          <cell r="U46" t="str">
            <v>no document is linked</v>
          </cell>
          <cell r="V46" t="str">
            <v>no document is linked</v>
          </cell>
          <cell r="W46">
            <v>409988514</v>
          </cell>
          <cell r="X46">
            <v>27.514231499051231</v>
          </cell>
          <cell r="Y46">
            <v>27.187499999999996</v>
          </cell>
          <cell r="Z46">
            <v>6.2047569803516032</v>
          </cell>
          <cell r="AC46">
            <v>60.906488479402832</v>
          </cell>
          <cell r="AD46">
            <v>95671</v>
          </cell>
          <cell r="AE46">
            <v>95330</v>
          </cell>
          <cell r="AF46">
            <v>1</v>
          </cell>
          <cell r="AG46">
            <v>480</v>
          </cell>
          <cell r="AH46">
            <v>409988514</v>
          </cell>
          <cell r="AI46">
            <v>1</v>
          </cell>
          <cell r="AJ46">
            <v>89241</v>
          </cell>
          <cell r="AK46">
            <v>480</v>
          </cell>
          <cell r="AL46" t="str">
            <v>VKF-44-3</v>
          </cell>
        </row>
        <row r="47">
          <cell r="A47" t="str">
            <v>b754ba05-612e-4c00-97d7-16765603c204</v>
          </cell>
          <cell r="B47" t="str">
            <v>20183932.1</v>
          </cell>
          <cell r="C47" t="str">
            <v>Medisch Pedagogisch Instituut De Kindervriend Vereniging Zonder Winstoogmerk</v>
          </cell>
          <cell r="D47" t="str">
            <v>'t Hoveke</v>
          </cell>
          <cell r="E47" t="str">
            <v>heidi.cnudde@kindervriend.be</v>
          </cell>
          <cell r="F47">
            <v>1.5</v>
          </cell>
          <cell r="G47">
            <v>2.17</v>
          </cell>
          <cell r="H47">
            <v>5.97</v>
          </cell>
          <cell r="I47">
            <v>341</v>
          </cell>
          <cell r="J47" t="str">
            <v>Vervangen pompen</v>
          </cell>
          <cell r="K47">
            <v>0.1</v>
          </cell>
          <cell r="L47">
            <v>9.1</v>
          </cell>
          <cell r="M47">
            <v>5</v>
          </cell>
          <cell r="N47">
            <v>700</v>
          </cell>
          <cell r="O47">
            <v>0</v>
          </cell>
          <cell r="P47">
            <v>0</v>
          </cell>
          <cell r="R47">
            <v>430</v>
          </cell>
          <cell r="S47" t="str">
            <v>De pompen in de oude stookplaats zijn nog niet frequentie-gestuurd. Door deze te vervangen door een frequentie-gestuurd exemplaar kan tot 50% aan elektrische energie bespaard worden.</v>
          </cell>
          <cell r="T47" t="str">
            <v>https://api.terra.vlaanderen.be/v1/subsidy/72e2ad55-182c-24c6-4095-ffefc2de3263/documents/download</v>
          </cell>
          <cell r="U47" t="str">
            <v>no document is linked</v>
          </cell>
          <cell r="V47" t="str">
            <v>no document is linked</v>
          </cell>
          <cell r="W47">
            <v>409988514</v>
          </cell>
          <cell r="X47">
            <v>11.627906976744187</v>
          </cell>
          <cell r="Y47">
            <v>13.196480938416423</v>
          </cell>
          <cell r="Z47">
            <v>7.2696817420435513</v>
          </cell>
          <cell r="AC47">
            <v>32.094069657204159</v>
          </cell>
          <cell r="AD47">
            <v>95671</v>
          </cell>
          <cell r="AE47">
            <v>95671</v>
          </cell>
          <cell r="AF47">
            <v>1</v>
          </cell>
          <cell r="AG47">
            <v>341</v>
          </cell>
          <cell r="AH47">
            <v>409988514</v>
          </cell>
          <cell r="AI47">
            <v>1</v>
          </cell>
          <cell r="AJ47">
            <v>95671</v>
          </cell>
          <cell r="AK47">
            <v>341</v>
          </cell>
          <cell r="AL47" t="str">
            <v>VKF-48-4</v>
          </cell>
        </row>
        <row r="48">
          <cell r="A48" t="str">
            <v>3dabfe4b-dde4-48cb-9cf8-87e5b553a3e2</v>
          </cell>
          <cell r="B48" t="str">
            <v>20183472.1</v>
          </cell>
          <cell r="C48" t="str">
            <v>Woon- En Zorgcentrum Kanunnik Triest</v>
          </cell>
          <cell r="D48" t="str">
            <v>WZC Kannunik Triest vzw</v>
          </cell>
          <cell r="E48" t="str">
            <v>verhulstl@kanunniktriest.zkj.be</v>
          </cell>
          <cell r="F48">
            <v>277.05</v>
          </cell>
          <cell r="G48">
            <v>19.29</v>
          </cell>
          <cell r="H48">
            <v>22.1</v>
          </cell>
          <cell r="I48">
            <v>28320</v>
          </cell>
          <cell r="J48" t="str">
            <v>Regeltechn. verwarming</v>
          </cell>
          <cell r="K48">
            <v>18.47</v>
          </cell>
          <cell r="L48">
            <v>13.6</v>
          </cell>
          <cell r="M48">
            <v>5.8</v>
          </cell>
          <cell r="N48">
            <v>47200</v>
          </cell>
          <cell r="O48">
            <v>0</v>
          </cell>
          <cell r="P48">
            <v>0</v>
          </cell>
          <cell r="R48">
            <v>7300</v>
          </cell>
          <cell r="S48" t="str">
            <v>Bij de rondgang is duidelijk gebleken dat patiënten wanneer ze hun kamer verlaten het raam openzetten om te verluchten terwijl men de verwarming laat opstaan. Gezien het hoge aantal kamers voor de patiënten is het potentieel groot.</v>
          </cell>
          <cell r="T48" t="str">
            <v>https://api.terra.vlaanderen.be/v1/subsidy/9ec20585-1150-0540-8007-f0b006aa5d56/documents/download</v>
          </cell>
          <cell r="U48" t="str">
            <v>no document is linked</v>
          </cell>
          <cell r="V48" t="str">
            <v>no document is linked</v>
          </cell>
          <cell r="W48">
            <v>410509443</v>
          </cell>
          <cell r="X48">
            <v>126.50684931506848</v>
          </cell>
          <cell r="Y48">
            <v>29.348516949152543</v>
          </cell>
          <cell r="Z48">
            <v>17.457013574660632</v>
          </cell>
          <cell r="AC48">
            <v>173.31237983888167</v>
          </cell>
          <cell r="AD48">
            <v>33120</v>
          </cell>
          <cell r="AE48">
            <v>28320</v>
          </cell>
          <cell r="AF48">
            <v>1</v>
          </cell>
          <cell r="AG48">
            <v>28320</v>
          </cell>
          <cell r="AH48">
            <v>410509443</v>
          </cell>
          <cell r="AI48">
            <v>1</v>
          </cell>
          <cell r="AJ48">
            <v>28320</v>
          </cell>
          <cell r="AK48">
            <v>28320</v>
          </cell>
          <cell r="AL48" t="str">
            <v>VKF-70-1</v>
          </cell>
        </row>
        <row r="49">
          <cell r="A49" t="str">
            <v>56aa22f6-e80f-4c9e-bc73-6b34dbc1ed14</v>
          </cell>
          <cell r="B49" t="str">
            <v>20183472.1</v>
          </cell>
          <cell r="C49" t="str">
            <v>Woon- En Zorgcentrum Kanunnik Triest</v>
          </cell>
          <cell r="D49" t="str">
            <v>WZC Kannunik Triest vzw</v>
          </cell>
          <cell r="E49" t="str">
            <v>verhulstl@kanunniktriest.zkj.be</v>
          </cell>
          <cell r="F49">
            <v>12.3</v>
          </cell>
          <cell r="G49">
            <v>19.29</v>
          </cell>
          <cell r="H49">
            <v>22.1</v>
          </cell>
          <cell r="I49">
            <v>4800</v>
          </cell>
          <cell r="J49" t="str">
            <v>Vervangen pompen</v>
          </cell>
          <cell r="K49">
            <v>0.82</v>
          </cell>
          <cell r="L49">
            <v>20.6</v>
          </cell>
          <cell r="M49">
            <v>9.4</v>
          </cell>
          <cell r="N49">
            <v>8000</v>
          </cell>
          <cell r="O49">
            <v>0</v>
          </cell>
          <cell r="P49">
            <v>0</v>
          </cell>
          <cell r="R49">
            <v>7300</v>
          </cell>
          <cell r="S49" t="str">
            <v>Alle pompen zijn nog geen frequentiegestuurde pompen. Hierdoor blijft deze steeds aan eenzelfde vermogen werken en het warm water rondpompen, terwijl er misschien geen vraag is naar warm water. Het vermogen zou op die momenten teruggeschroefd kunnen worden d.m.v. frequentiesturing. Door deze maatregel toe te passen zal het verschil tussen vertrek en retour voor deze kringen ook aangepast worden waardoor de regeling van de verwarming in orde zal zijn.</v>
          </cell>
          <cell r="T49" t="str">
            <v>https://api.terra.vlaanderen.be/v1/subsidy/9ec20585-1150-0540-8007-f0b006aa5d56/documents/download</v>
          </cell>
          <cell r="U49" t="str">
            <v>no document is linked</v>
          </cell>
          <cell r="V49" t="str">
            <v>no document is linked</v>
          </cell>
          <cell r="W49">
            <v>410509443</v>
          </cell>
          <cell r="X49">
            <v>5.6164383561643829</v>
          </cell>
          <cell r="Y49">
            <v>7.6875</v>
          </cell>
          <cell r="Z49">
            <v>17.457013574660632</v>
          </cell>
          <cell r="AC49">
            <v>30.760951930825016</v>
          </cell>
          <cell r="AD49">
            <v>33120</v>
          </cell>
          <cell r="AE49">
            <v>33120</v>
          </cell>
          <cell r="AF49">
            <v>1</v>
          </cell>
          <cell r="AG49">
            <v>4800</v>
          </cell>
          <cell r="AH49">
            <v>410509443</v>
          </cell>
          <cell r="AI49">
            <v>1</v>
          </cell>
          <cell r="AJ49">
            <v>33120</v>
          </cell>
          <cell r="AK49">
            <v>4800</v>
          </cell>
          <cell r="AL49" t="str">
            <v>VKF-70-2</v>
          </cell>
        </row>
        <row r="50">
          <cell r="A50" t="str">
            <v>46ea278e-cb6b-4826-a151-110b47fd8474</v>
          </cell>
          <cell r="B50" t="str">
            <v>20184691.1</v>
          </cell>
          <cell r="C50" t="str">
            <v>Multifunctioneel Centrum Ten Dries Vzw</v>
          </cell>
          <cell r="D50" t="str">
            <v>Huize Emmanuel</v>
          </cell>
          <cell r="E50" t="str">
            <v>johan.vanhoof@tendries.be</v>
          </cell>
          <cell r="F50">
            <v>18</v>
          </cell>
          <cell r="G50">
            <v>1.2</v>
          </cell>
          <cell r="H50">
            <v>1.2</v>
          </cell>
          <cell r="I50">
            <v>3883.2</v>
          </cell>
          <cell r="J50" t="str">
            <v>Stookplaatsrenovatie</v>
          </cell>
          <cell r="K50">
            <v>1.2</v>
          </cell>
          <cell r="L50">
            <v>11.8</v>
          </cell>
          <cell r="M50">
            <v>5.0999999999999996</v>
          </cell>
          <cell r="N50">
            <v>6472</v>
          </cell>
          <cell r="O50">
            <v>0</v>
          </cell>
          <cell r="P50">
            <v>0</v>
          </cell>
          <cell r="R50">
            <v>253</v>
          </cell>
          <cell r="S50" t="str">
            <v>Huidige ketels werken niet weersafhankelijk en hebben regelmatig voor storingen gezorgd. Ook het gezamenlijk vermogen van 56kW is nog van voor het gebouw werd gerenoveerd en is overkill. Daarnaast kan er ook een besparing op servicekosten gerealiseerd worden.</v>
          </cell>
          <cell r="T50" t="str">
            <v>https://api.terra.vlaanderen.be/v1/subsidy/d372a011-4353-b1c0-5c3b-f05fe24578d4/documents/download</v>
          </cell>
          <cell r="U50" t="str">
            <v>https://api.terra.vlaanderen.be/v1/subsidy/d372a011-4353-b1c0-5c3b-f05fe24578d4/measure/2d62118f-7fb5-4569-81e9-5055d83872a9/documents/download/innovation</v>
          </cell>
          <cell r="V50" t="str">
            <v>https://api.terra.vlaanderen.be/v1/subsidy/d372a011-4353-b1c0-5c3b-f05fe24578d4/measure/2d62118f-7fb5-4569-81e9-5055d83872a9/documents/download/healthyindoorclimate</v>
          </cell>
          <cell r="W50">
            <v>410571207</v>
          </cell>
          <cell r="X50">
            <v>237.15415019762844</v>
          </cell>
          <cell r="Y50">
            <v>13.906056860321387</v>
          </cell>
          <cell r="Z50">
            <v>20</v>
          </cell>
          <cell r="AC50">
            <v>271.06020705794981</v>
          </cell>
          <cell r="AD50">
            <v>5261.2</v>
          </cell>
          <cell r="AE50">
            <v>3883.2</v>
          </cell>
          <cell r="AF50">
            <v>1</v>
          </cell>
          <cell r="AG50">
            <v>3883.2</v>
          </cell>
          <cell r="AH50">
            <v>410571207</v>
          </cell>
          <cell r="AI50">
            <v>1</v>
          </cell>
          <cell r="AJ50">
            <v>3883.2</v>
          </cell>
          <cell r="AK50">
            <v>3883.2</v>
          </cell>
          <cell r="AL50" t="str">
            <v>VKF-54-1</v>
          </cell>
        </row>
        <row r="51">
          <cell r="A51" t="str">
            <v>1b52aba3-e219-400d-81e0-61757407d525</v>
          </cell>
          <cell r="B51" t="str">
            <v>20189753.1</v>
          </cell>
          <cell r="C51" t="str">
            <v>Multifunctioneel Centrum Ten Dries Vzw</v>
          </cell>
          <cell r="D51" t="str">
            <v>MFC Ten Dries</v>
          </cell>
          <cell r="E51" t="str">
            <v>johan.vanhoof@tendries.be</v>
          </cell>
          <cell r="F51">
            <v>17.25</v>
          </cell>
          <cell r="G51">
            <v>1.1499999999999999</v>
          </cell>
          <cell r="H51">
            <v>7.28</v>
          </cell>
          <cell r="I51">
            <v>1378</v>
          </cell>
          <cell r="J51" t="str">
            <v>Vervangen pompen</v>
          </cell>
          <cell r="K51">
            <v>1.1499999999999999</v>
          </cell>
          <cell r="L51">
            <v>7.6</v>
          </cell>
          <cell r="M51">
            <v>5</v>
          </cell>
          <cell r="N51">
            <v>3675</v>
          </cell>
          <cell r="O51">
            <v>0</v>
          </cell>
          <cell r="P51">
            <v>0</v>
          </cell>
          <cell r="R51">
            <v>5080</v>
          </cell>
          <cell r="S51" t="str">
            <v>De pompen van het onderstation technieken therapiebad zijn nog van het oude type en niet frequentiegestuurd. Door deze pompen te vernieuwen zal men enerzijds energiesparen door te kiezen voor frequentiegestuurde pompen en anderzijds beschikt men ineens over een nieuw gamma pompen en zal dus de kans op uitval en servicekost sterk verminderd worden.</v>
          </cell>
          <cell r="T51" t="str">
            <v>https://api.terra.vlaanderen.be/v1/subsidy/3e283b58-d865-168e-d81a-a6e90a51dc0f/documents/download</v>
          </cell>
          <cell r="U51" t="str">
            <v>https://api.terra.vlaanderen.be/v1/subsidy/3e283b58-d865-168e-d81a-a6e90a51dc0f/measure/a210217d-6234-4351-8b77-eb79cf72dcc5/documents/download/innovation</v>
          </cell>
          <cell r="V51" t="str">
            <v>https://api.terra.vlaanderen.be/v1/subsidy/3e283b58-d865-168e-d81a-a6e90a51dc0f/measure/a210217d-6234-4351-8b77-eb79cf72dcc5/documents/download/healthyindoorclimate</v>
          </cell>
          <cell r="W51">
            <v>410571207</v>
          </cell>
          <cell r="X51">
            <v>11.318897637795274</v>
          </cell>
          <cell r="Y51">
            <v>37.554426705370098</v>
          </cell>
          <cell r="Z51">
            <v>3.1593406593406592</v>
          </cell>
          <cell r="AA51">
            <v>50</v>
          </cell>
          <cell r="AC51">
            <v>102.03266500250604</v>
          </cell>
          <cell r="AD51">
            <v>5261.2</v>
          </cell>
          <cell r="AE51">
            <v>5261.2</v>
          </cell>
          <cell r="AF51">
            <v>1</v>
          </cell>
          <cell r="AG51">
            <v>1378</v>
          </cell>
          <cell r="AH51">
            <v>410571207</v>
          </cell>
          <cell r="AI51">
            <v>1</v>
          </cell>
          <cell r="AJ51">
            <v>5261.2</v>
          </cell>
          <cell r="AK51">
            <v>1378</v>
          </cell>
          <cell r="AL51" t="str">
            <v>VKF-55-1</v>
          </cell>
        </row>
        <row r="52">
          <cell r="A52" t="str">
            <v>e3ad1ee9-6e43-4974-9d7b-3c05215be77c</v>
          </cell>
          <cell r="B52" t="str">
            <v>20185379.1</v>
          </cell>
          <cell r="C52" t="str">
            <v>Centrum Voor Ambulante Revalidatie Accent</v>
          </cell>
          <cell r="D52" t="str">
            <v>Revalidatiecentrum Accent</v>
          </cell>
          <cell r="E52" t="str">
            <v>car@revaccent.be</v>
          </cell>
          <cell r="F52">
            <v>41.4</v>
          </cell>
          <cell r="G52">
            <v>2.76</v>
          </cell>
          <cell r="H52">
            <v>7.81</v>
          </cell>
          <cell r="I52">
            <v>3059</v>
          </cell>
          <cell r="J52" t="str">
            <v>Stookplaatsrenovatie</v>
          </cell>
          <cell r="K52">
            <v>2.76</v>
          </cell>
          <cell r="L52">
            <v>7.3</v>
          </cell>
          <cell r="M52">
            <v>5</v>
          </cell>
          <cell r="N52">
            <v>9000</v>
          </cell>
          <cell r="O52">
            <v>0</v>
          </cell>
          <cell r="P52">
            <v>0</v>
          </cell>
          <cell r="R52">
            <v>892</v>
          </cell>
          <cell r="S52" t="str">
            <v>Huidige ketel werkt niet weersafhankelijk en is nog van het open type. Tevens is er een shuntpomp noodzakelijk om het ketelhuis te beschermen tegen condens, deze shuntpomp is niet meer nodig bij een stookketel van het condenserende type.</v>
          </cell>
          <cell r="T52" t="str">
            <v>https://api.terra.vlaanderen.be/v1/subsidy/9f701828-09e3-1c27-4e41-355c7e69ef4a/documents/download</v>
          </cell>
          <cell r="U52" t="str">
            <v>no document is linked</v>
          </cell>
          <cell r="V52" t="str">
            <v>no document is linked</v>
          </cell>
          <cell r="W52">
            <v>413208122</v>
          </cell>
          <cell r="X52">
            <v>154.70852017937219</v>
          </cell>
          <cell r="Y52">
            <v>40.601503759398497</v>
          </cell>
          <cell r="Z52">
            <v>7.0678617157490393</v>
          </cell>
          <cell r="AC52">
            <v>202.37788565451973</v>
          </cell>
          <cell r="AD52">
            <v>3059</v>
          </cell>
          <cell r="AE52">
            <v>3059</v>
          </cell>
          <cell r="AF52">
            <v>1</v>
          </cell>
          <cell r="AG52">
            <v>3059</v>
          </cell>
          <cell r="AH52">
            <v>413208122</v>
          </cell>
          <cell r="AI52">
            <v>1</v>
          </cell>
          <cell r="AJ52">
            <v>3059</v>
          </cell>
          <cell r="AK52">
            <v>3059</v>
          </cell>
          <cell r="AL52" t="str">
            <v>VKF-5-1</v>
          </cell>
        </row>
        <row r="53">
          <cell r="A53" t="str">
            <v>e764c8c1-0a0d-4adc-bcc2-3977218294ce</v>
          </cell>
          <cell r="B53" t="str">
            <v>20188268.1</v>
          </cell>
          <cell r="C53" t="str">
            <v>Psychiatrisch Centrum St. Jan</v>
          </cell>
          <cell r="D53" t="str">
            <v>Gebouw A</v>
          </cell>
          <cell r="E53" t="str">
            <v>dir.secretariaat@psyeeklo.be;staf.algbeleid@psyeeklo.be</v>
          </cell>
          <cell r="F53">
            <v>593.25</v>
          </cell>
          <cell r="G53">
            <v>16.95</v>
          </cell>
          <cell r="H53">
            <v>66.62</v>
          </cell>
          <cell r="I53">
            <v>19196</v>
          </cell>
          <cell r="J53" t="str">
            <v>Dakisolatie</v>
          </cell>
          <cell r="K53">
            <v>16.95</v>
          </cell>
          <cell r="L53">
            <v>10.9</v>
          </cell>
          <cell r="M53">
            <v>5</v>
          </cell>
          <cell r="N53">
            <v>40710</v>
          </cell>
          <cell r="O53">
            <v>0</v>
          </cell>
          <cell r="P53">
            <v>0</v>
          </cell>
          <cell r="R53">
            <v>2828</v>
          </cell>
          <cell r="S53" t="str">
            <v>Een vierde van het bestaand dakoppervlak is reeds geïsoleerd. De energiebesparende maatregel wordt uitgewerkt voor de overige dakoppervlakte, met uitzondering van de kapel gezien de minimale dagelijkse gebruikstijd. Investeringskost is inclusief plaatsing en afwerking met gipskarton.</v>
          </cell>
          <cell r="T53" t="str">
            <v>https://api.terra.vlaanderen.be/v1/subsidy/b3e94d04-5f52-8b4b-a026-e42753234f97/documents/download</v>
          </cell>
          <cell r="U53" t="str">
            <v>no document is linked</v>
          </cell>
          <cell r="V53" t="str">
            <v>no document is linked</v>
          </cell>
          <cell r="W53">
            <v>413221186</v>
          </cell>
          <cell r="X53">
            <v>299.68175388967467</v>
          </cell>
          <cell r="Y53">
            <v>92.714628047509891</v>
          </cell>
          <cell r="Z53">
            <v>5.0885619933953761</v>
          </cell>
          <cell r="AC53">
            <v>397.48494393057996</v>
          </cell>
          <cell r="AD53">
            <v>19196</v>
          </cell>
          <cell r="AE53">
            <v>19196</v>
          </cell>
          <cell r="AF53">
            <v>1</v>
          </cell>
          <cell r="AG53">
            <v>19196</v>
          </cell>
          <cell r="AH53">
            <v>413221186</v>
          </cell>
          <cell r="AI53">
            <v>1</v>
          </cell>
          <cell r="AJ53">
            <v>19196</v>
          </cell>
          <cell r="AK53">
            <v>19196</v>
          </cell>
          <cell r="AL53" t="str">
            <v>VKF-62-1</v>
          </cell>
        </row>
        <row r="54">
          <cell r="A54" t="str">
            <v>2e97d3a9-2ad8-4d16-b0a3-955dbf2e9d4d</v>
          </cell>
          <cell r="B54" t="str">
            <v>20184758.1</v>
          </cell>
          <cell r="C54" t="str">
            <v>De Kade</v>
          </cell>
          <cell r="D54" t="str">
            <v>Campus Spermalie</v>
          </cell>
          <cell r="E54" t="str">
            <v>jannes.brandt@de-kade.be</v>
          </cell>
          <cell r="F54">
            <v>938.55</v>
          </cell>
          <cell r="G54">
            <v>66.709999999999994</v>
          </cell>
          <cell r="H54">
            <v>182.48</v>
          </cell>
          <cell r="I54">
            <v>40798</v>
          </cell>
          <cell r="J54" t="str">
            <v>Stookplaatsrenovatie</v>
          </cell>
          <cell r="K54">
            <v>62.57</v>
          </cell>
          <cell r="L54">
            <v>7.5</v>
          </cell>
          <cell r="M54">
            <v>5</v>
          </cell>
          <cell r="N54">
            <v>111780</v>
          </cell>
          <cell r="O54">
            <v>0</v>
          </cell>
          <cell r="P54">
            <v>0</v>
          </cell>
          <cell r="R54">
            <v>19820</v>
          </cell>
          <cell r="S54" t="str">
            <v>Er is reeds een grondige renovatie van 2 van de 3 stookplaatsen uitgevoerd. De laatste stookplaats zou dezelfde renovatie kunnen ondergaan met dezelfde stijging in rendement.Tegelijk kunnen de ketels van de zusters die momenteel op de zolderverdieping staan verwijderd worden en kan het deel van de zusters op de collector van de dan gerenoveerde stookplaats worden aangesloten. Dit maakt ook dat de 4 parallelle pompen die nu van de collector in de kelder naar de ketels op zolder pompen kunnen worden vereenvoudigd en veel minder leidingweerstanden geven (ze pompen vanaf de ketels boven op verdieping +4 naar distributie op -1.)</v>
          </cell>
          <cell r="T54" t="str">
            <v>https://api.terra.vlaanderen.be/v1/subsidy/167cf19e-7c3a-fadb-630b-9f6b7bc9e395/documents/download</v>
          </cell>
          <cell r="U54" t="str">
            <v>no document is linked</v>
          </cell>
          <cell r="V54" t="str">
            <v>no document is linked</v>
          </cell>
          <cell r="W54">
            <v>413650659</v>
          </cell>
          <cell r="X54">
            <v>157.84561049445006</v>
          </cell>
          <cell r="Y54">
            <v>69.014412471199563</v>
          </cell>
          <cell r="Z54">
            <v>7.3114861902674271</v>
          </cell>
          <cell r="AC54">
            <v>234.17150915591705</v>
          </cell>
          <cell r="AD54">
            <v>46588</v>
          </cell>
          <cell r="AE54">
            <v>40798</v>
          </cell>
          <cell r="AF54">
            <v>1</v>
          </cell>
          <cell r="AG54">
            <v>40798</v>
          </cell>
          <cell r="AH54">
            <v>413650659</v>
          </cell>
          <cell r="AI54">
            <v>1</v>
          </cell>
          <cell r="AJ54">
            <v>44834</v>
          </cell>
          <cell r="AK54">
            <v>40798</v>
          </cell>
          <cell r="AL54" t="str">
            <v>VKF-19-1</v>
          </cell>
        </row>
        <row r="55">
          <cell r="A55" t="str">
            <v>c52e24e3-a74d-466c-8a4e-9312da96b75f</v>
          </cell>
          <cell r="B55" t="str">
            <v>20182736.1</v>
          </cell>
          <cell r="C55" t="str">
            <v>De Kade</v>
          </cell>
          <cell r="D55" t="str">
            <v>Iris</v>
          </cell>
          <cell r="E55" t="str">
            <v>jannes.brandt@de-kade.be</v>
          </cell>
          <cell r="F55">
            <v>184.8</v>
          </cell>
          <cell r="G55">
            <v>12.87</v>
          </cell>
          <cell r="H55">
            <v>20.57</v>
          </cell>
          <cell r="I55">
            <v>4036</v>
          </cell>
          <cell r="J55" t="str">
            <v>Stookplaatsrenovatie</v>
          </cell>
          <cell r="K55">
            <v>12.32</v>
          </cell>
          <cell r="L55">
            <v>6.2</v>
          </cell>
          <cell r="M55">
            <v>5</v>
          </cell>
          <cell r="N55">
            <v>19640</v>
          </cell>
          <cell r="O55">
            <v>0</v>
          </cell>
          <cell r="P55">
            <v>0</v>
          </cell>
          <cell r="R55">
            <v>465</v>
          </cell>
          <cell r="S55" t="str">
            <v>De ketel heeft een laag rendement en brand dag en nacht op vollast. De regeling is defect. Er is echter wel een geïmproviseerde uurregeling die maakt dat de woning niet verwarmd wordt als er geen bezetting is (in de week) en in de zomer. De opportuniteit bestaat erin om een ketel met een rendement van 82% te vervangen door een condenserende gaswandketel met een deellastrendement van 98%. Eveneens kan de huidige distributie, zonder variabele debieten, vervangen worden dmv nieuwe collectoren en pompen voor een beter hydraulisch principe. Daarbovenop kan een beter hydraulische lay-out en regeling maken dat de ketel enkel gebruikt wordt voor sanitair in de zomer en een nachtregime bevat zodat 's nachts minder verwarmd wordt. Bovendien kunnen de radiatoren geblokkeerd worden in een vaste stand en kunnen mogelijke verliezen vanop afstand worden gedetecteerd met een nieuwe geïntegreerde monitoringsoftware.</v>
          </cell>
          <cell r="T55" t="str">
            <v>https://api.terra.vlaanderen.be/v1/subsidy/cc568ad4-381a-8010-00f7-f713672913a6/documents/download</v>
          </cell>
          <cell r="U55" t="str">
            <v>no document is linked</v>
          </cell>
          <cell r="V55" t="str">
            <v>no document is linked</v>
          </cell>
          <cell r="W55">
            <v>413650659</v>
          </cell>
          <cell r="X55">
            <v>1324.7311827956989</v>
          </cell>
          <cell r="Y55">
            <v>137.36372646184341</v>
          </cell>
          <cell r="Z55">
            <v>12.513368983957218</v>
          </cell>
          <cell r="AC55">
            <v>1474.6082782414996</v>
          </cell>
          <cell r="AD55">
            <v>46588</v>
          </cell>
          <cell r="AE55">
            <v>44834</v>
          </cell>
          <cell r="AF55">
            <v>1</v>
          </cell>
          <cell r="AG55">
            <v>4036</v>
          </cell>
          <cell r="AH55">
            <v>413650659</v>
          </cell>
          <cell r="AI55">
            <v>1</v>
          </cell>
          <cell r="AJ55">
            <v>4036</v>
          </cell>
          <cell r="AK55">
            <v>4036</v>
          </cell>
          <cell r="AL55" t="str">
            <v>VKF-20-1</v>
          </cell>
        </row>
        <row r="56">
          <cell r="A56" t="str">
            <v>7beccfc1-4dd9-462b-a4a8-76c3e16e2a1f</v>
          </cell>
          <cell r="B56" t="str">
            <v>20184758.1</v>
          </cell>
          <cell r="C56" t="str">
            <v>De Kade</v>
          </cell>
          <cell r="D56" t="str">
            <v>Campus Spermalie</v>
          </cell>
          <cell r="E56" t="str">
            <v>jannes.brandt@de-kade.be</v>
          </cell>
          <cell r="F56">
            <v>62.1</v>
          </cell>
          <cell r="G56">
            <v>66.709999999999994</v>
          </cell>
          <cell r="H56">
            <v>182.48</v>
          </cell>
          <cell r="I56">
            <v>1102</v>
          </cell>
          <cell r="J56" t="str">
            <v>Isoleren leidingen</v>
          </cell>
          <cell r="K56">
            <v>4.1399999999999997</v>
          </cell>
          <cell r="L56">
            <v>6.1</v>
          </cell>
          <cell r="M56">
            <v>5</v>
          </cell>
          <cell r="N56">
            <v>6400</v>
          </cell>
          <cell r="O56">
            <v>0</v>
          </cell>
          <cell r="P56">
            <v>0</v>
          </cell>
          <cell r="R56">
            <v>19820</v>
          </cell>
          <cell r="S56" t="str">
            <v>Stookplaats 3 in de Snaggaardstraat, gelegen in blok 10 is de enige die nog niet geïsoleerd is, samengerekend met het distributiedeel van het klooster dat in hetzelfde deel staat opgesteld.</v>
          </cell>
          <cell r="T56" t="str">
            <v>https://api.terra.vlaanderen.be/v1/subsidy/167cf19e-7c3a-fadb-630b-9f6b7bc9e395/documents/download</v>
          </cell>
          <cell r="U56" t="str">
            <v>no document is linked</v>
          </cell>
          <cell r="V56" t="str">
            <v>no document is linked</v>
          </cell>
          <cell r="W56">
            <v>413650659</v>
          </cell>
          <cell r="X56">
            <v>10.443995963673055</v>
          </cell>
          <cell r="Y56">
            <v>169.05626134301272</v>
          </cell>
          <cell r="Z56">
            <v>7.3114861902674271</v>
          </cell>
          <cell r="AC56">
            <v>186.8117434969532</v>
          </cell>
          <cell r="AD56">
            <v>46588</v>
          </cell>
          <cell r="AE56">
            <v>45936</v>
          </cell>
          <cell r="AF56">
            <v>1</v>
          </cell>
          <cell r="AG56">
            <v>1102</v>
          </cell>
          <cell r="AH56">
            <v>413650659</v>
          </cell>
          <cell r="AI56">
            <v>1</v>
          </cell>
          <cell r="AJ56">
            <v>45936</v>
          </cell>
          <cell r="AK56">
            <v>1102</v>
          </cell>
          <cell r="AL56" t="str">
            <v>VKF-19-2</v>
          </cell>
        </row>
        <row r="57">
          <cell r="A57" t="str">
            <v>830d4816-bf56-4904-8898-edfb9b6e765a</v>
          </cell>
          <cell r="B57" t="str">
            <v>20182736.1</v>
          </cell>
          <cell r="C57" t="str">
            <v>De Kade</v>
          </cell>
          <cell r="D57" t="str">
            <v>Iris</v>
          </cell>
          <cell r="E57" t="str">
            <v>jannes.brandt@de-kade.be</v>
          </cell>
          <cell r="F57">
            <v>8.25</v>
          </cell>
          <cell r="G57">
            <v>12.87</v>
          </cell>
          <cell r="H57">
            <v>20.57</v>
          </cell>
          <cell r="I57">
            <v>652</v>
          </cell>
          <cell r="J57" t="str">
            <v>Isoleren leidingen</v>
          </cell>
          <cell r="K57">
            <v>0.55000000000000004</v>
          </cell>
          <cell r="L57">
            <v>9</v>
          </cell>
          <cell r="M57">
            <v>5</v>
          </cell>
          <cell r="N57">
            <v>1450</v>
          </cell>
          <cell r="O57">
            <v>0</v>
          </cell>
          <cell r="P57">
            <v>0</v>
          </cell>
          <cell r="R57">
            <v>465</v>
          </cell>
          <cell r="S57" t="str">
            <v>De leidingen in de stookplaats kennen een groot warmteverlies. De oplossing hier is het isoleren van de verschillende onderdelen in de verwarmings- en sanitair warmwaterproductie. Bij uitbreiding kan opgemerkt worden dat de makkelijk bereikbare delen binnen het gebouw tegen dezelfde kost kunnen geïsoleerd worden. Er moet ook opgepast worden indien er zich in deze ruimte koudwaterleidingen bevinden waarin water langzaam stroomt of frequent stil staat. Wij wensen hier te benadrukken dat deze maatregel best deel uitmaakt van een volledige stookplaatsrenovatie ipv de huidige installatie te behouden en slechst de isolatiemaatregelen uit te voeren.</v>
          </cell>
          <cell r="T57" t="str">
            <v>https://api.terra.vlaanderen.be/v1/subsidy/cc568ad4-381a-8010-00f7-f713672913a6/documents/download</v>
          </cell>
          <cell r="U57" t="str">
            <v>no document is linked</v>
          </cell>
          <cell r="V57" t="str">
            <v>no document is linked</v>
          </cell>
          <cell r="W57">
            <v>413650659</v>
          </cell>
          <cell r="X57">
            <v>59.13978494623656</v>
          </cell>
          <cell r="Y57">
            <v>37.960122699386503</v>
          </cell>
          <cell r="Z57">
            <v>12.513368983957218</v>
          </cell>
          <cell r="AC57">
            <v>109.61327662958028</v>
          </cell>
          <cell r="AD57">
            <v>46588</v>
          </cell>
          <cell r="AE57">
            <v>46588</v>
          </cell>
          <cell r="AF57">
            <v>1</v>
          </cell>
          <cell r="AG57">
            <v>652</v>
          </cell>
          <cell r="AH57">
            <v>413650659</v>
          </cell>
          <cell r="AI57">
            <v>1</v>
          </cell>
          <cell r="AJ57">
            <v>46588</v>
          </cell>
          <cell r="AK57">
            <v>652</v>
          </cell>
          <cell r="AL57" t="str">
            <v>VKF-20-2</v>
          </cell>
        </row>
        <row r="58">
          <cell r="A58" t="str">
            <v>c8a88dc6-9509-4b87-951c-eeb8daacbcfc</v>
          </cell>
          <cell r="B58" t="str">
            <v>20182340.1</v>
          </cell>
          <cell r="C58" t="str">
            <v>Vondels</v>
          </cell>
          <cell r="D58" t="str">
            <v>De Pelgrim Mesenstraat</v>
          </cell>
          <cell r="E58" t="str">
            <v>gerrit.vonck@vondels.be</v>
          </cell>
          <cell r="F58">
            <v>11.1</v>
          </cell>
          <cell r="G58">
            <v>0.74</v>
          </cell>
          <cell r="H58">
            <v>0.74</v>
          </cell>
          <cell r="I58">
            <v>4689</v>
          </cell>
          <cell r="J58" t="str">
            <v>Stookplaatsrenovatie</v>
          </cell>
          <cell r="K58">
            <v>0.74</v>
          </cell>
          <cell r="L58">
            <v>29</v>
          </cell>
          <cell r="M58">
            <v>15.2</v>
          </cell>
          <cell r="N58">
            <v>7815</v>
          </cell>
          <cell r="O58">
            <v>0</v>
          </cell>
          <cell r="P58">
            <v>0</v>
          </cell>
          <cell r="R58">
            <v>305</v>
          </cell>
          <cell r="S58" t="str">
            <v>De ketel voor verwarming heeft enige leeftijd en zijn regelwijze is onduidelijk. Het voorzien van een nieuwe regeling op deze ketel zal een grote kost vormen en om de betrouwbaarheid en het beste rendement te garanderen kan de stookplaats best in zijn geheel gerenoveerd worden. Wij raden aan een nieuwe gasgestookte condenserende ketel te plaatsen die de radiatoren en de boiler zal voeden. Ook de collector zal opnieuw opgebouwd worden en van een nieuwe regeling, efficiënte pompen en degelijke leidingisolatie voorzien worden. De radiatoren zullen door een binnenvoeler gestuurd worden, te plaatsen in een referentieruimte. De circuittemperatuur wordt weersafhankelijk geregeld. Wij adviseren een evenwichtsfles te vermijden.</v>
          </cell>
          <cell r="T58" t="str">
            <v>https://api.terra.vlaanderen.be/v1/subsidy/fd2f8c63-95e0-4e9d-1ad7-24a832d02fe9/documents/download</v>
          </cell>
          <cell r="U58" t="str">
            <v>no document is linked</v>
          </cell>
          <cell r="V58" t="str">
            <v>no document is linked</v>
          </cell>
          <cell r="W58">
            <v>415108728</v>
          </cell>
          <cell r="X58">
            <v>121.31147540983608</v>
          </cell>
          <cell r="Y58">
            <v>7.1017274472168905</v>
          </cell>
          <cell r="Z58">
            <v>20</v>
          </cell>
          <cell r="AC58">
            <v>148.41320285705297</v>
          </cell>
          <cell r="AD58">
            <v>24601.399999999998</v>
          </cell>
          <cell r="AE58">
            <v>4689</v>
          </cell>
          <cell r="AF58">
            <v>1</v>
          </cell>
          <cell r="AG58">
            <v>4689</v>
          </cell>
          <cell r="AH58">
            <v>415108728</v>
          </cell>
          <cell r="AI58">
            <v>1</v>
          </cell>
          <cell r="AJ58">
            <v>8874.2000000000007</v>
          </cell>
          <cell r="AK58">
            <v>4689</v>
          </cell>
          <cell r="AL58" t="str">
            <v>VKF-66-1</v>
          </cell>
        </row>
        <row r="59">
          <cell r="A59" t="str">
            <v>460dd6a0-2356-47d8-a1bb-0c6978449613</v>
          </cell>
          <cell r="B59" t="str">
            <v>20184259.1</v>
          </cell>
          <cell r="C59" t="str">
            <v>Vondels</v>
          </cell>
          <cell r="D59" t="str">
            <v>Den Ommeloop Siegenlaan</v>
          </cell>
          <cell r="E59" t="str">
            <v>gerrit.vonck@vondels.be</v>
          </cell>
          <cell r="F59">
            <v>7.95</v>
          </cell>
          <cell r="G59">
            <v>2.2599999999999998</v>
          </cell>
          <cell r="H59">
            <v>2.2599999999999998</v>
          </cell>
          <cell r="I59">
            <v>4218</v>
          </cell>
          <cell r="J59" t="str">
            <v>Zonneboiler</v>
          </cell>
          <cell r="K59">
            <v>0.53</v>
          </cell>
          <cell r="L59">
            <v>31.3</v>
          </cell>
          <cell r="M59">
            <v>13.3</v>
          </cell>
          <cell r="N59">
            <v>7030</v>
          </cell>
          <cell r="O59">
            <v>0</v>
          </cell>
          <cell r="P59">
            <v>0</v>
          </cell>
          <cell r="R59">
            <v>500</v>
          </cell>
          <cell r="S59" t="str">
            <v>Het dak van dit gebouw is geschikt om zonne-energie op te wekken. Nadat het maximum uit PV-panelen gehaald is, is er nog plaats over op het dak. Dit biedt mogelijkheden om het gasverbruik voor opwekking van sanitair warm water te beperken door middel van een zonneboiler. Naar schatting wordt bijna 20% van het huidige gasverbruik gebruikt voor de verwarming van warm tapwater. Wij raden aan het plat dak te gebruiken voor de plaatsing van zonnecollectoren.</v>
          </cell>
          <cell r="T59" t="str">
            <v>https://api.terra.vlaanderen.be/v1/subsidy/420b2f19-6b02-309d-e8cc-ebefbfc894b4/documents/download</v>
          </cell>
          <cell r="U59" t="str">
            <v>no document is linked</v>
          </cell>
          <cell r="V59" t="str">
            <v>no document is linked</v>
          </cell>
          <cell r="W59">
            <v>415108728</v>
          </cell>
          <cell r="X59">
            <v>53</v>
          </cell>
          <cell r="Y59">
            <v>5.6543385490753915</v>
          </cell>
          <cell r="Z59">
            <v>20</v>
          </cell>
          <cell r="AC59">
            <v>78.654338549075391</v>
          </cell>
          <cell r="AD59">
            <v>24601.399999999998</v>
          </cell>
          <cell r="AE59">
            <v>8907</v>
          </cell>
          <cell r="AF59">
            <v>1</v>
          </cell>
          <cell r="AG59">
            <v>4218</v>
          </cell>
          <cell r="AH59">
            <v>415108728</v>
          </cell>
          <cell r="AI59">
            <v>1</v>
          </cell>
          <cell r="AJ59">
            <v>16218.8</v>
          </cell>
          <cell r="AK59">
            <v>4218</v>
          </cell>
          <cell r="AL59" t="str">
            <v>VKF-68-2</v>
          </cell>
        </row>
        <row r="60">
          <cell r="A60" t="str">
            <v>26712707-3c05-4025-88b5-d9af8a86d307</v>
          </cell>
          <cell r="B60" t="str">
            <v>20184259.1</v>
          </cell>
          <cell r="C60" t="str">
            <v>Vondels</v>
          </cell>
          <cell r="D60" t="str">
            <v>Den Ommeloop Siegenlaan</v>
          </cell>
          <cell r="E60" t="str">
            <v>gerrit.vonck@vondels.be</v>
          </cell>
          <cell r="F60">
            <v>37.450000000000003</v>
          </cell>
          <cell r="G60">
            <v>2.2599999999999998</v>
          </cell>
          <cell r="H60">
            <v>2.2599999999999998</v>
          </cell>
          <cell r="I60">
            <v>4177.2000000000007</v>
          </cell>
          <cell r="J60" t="str">
            <v>Renovatie beglazing</v>
          </cell>
          <cell r="K60">
            <v>1.07</v>
          </cell>
          <cell r="L60">
            <v>16.8</v>
          </cell>
          <cell r="M60">
            <v>6.7</v>
          </cell>
          <cell r="N60">
            <v>6962</v>
          </cell>
          <cell r="O60">
            <v>0</v>
          </cell>
          <cell r="P60">
            <v>0</v>
          </cell>
          <cell r="R60">
            <v>500</v>
          </cell>
          <cell r="S60" t="str">
            <v>De dubbele beglazing van dit gebouw is geplaatst in houten schrijnwerk welk doorgaans nog in goede staat is. Het houten schrijnwerk presteert thermisch goed en kan eenvoudig behouden worden. De dubbele beglazing heeft geen al te beste isolatiewaarde. Deze beglazing kan vervangen worden door hoogrendementsglas met betere thermische prestaties om warmteverliezen te beperken.</v>
          </cell>
          <cell r="T60" t="str">
            <v>https://api.terra.vlaanderen.be/v1/subsidy/420b2f19-6b02-309d-e8cc-ebefbfc894b4/documents/download</v>
          </cell>
          <cell r="U60" t="str">
            <v>no document is linked</v>
          </cell>
          <cell r="V60" t="str">
            <v>no document is linked</v>
          </cell>
          <cell r="W60">
            <v>415108728</v>
          </cell>
          <cell r="X60">
            <v>107</v>
          </cell>
          <cell r="Y60">
            <v>26.896006894570526</v>
          </cell>
          <cell r="Z60">
            <v>20</v>
          </cell>
          <cell r="AC60">
            <v>153.89600689457052</v>
          </cell>
          <cell r="AD60">
            <v>24601.399999999998</v>
          </cell>
          <cell r="AE60">
            <v>13084.2</v>
          </cell>
          <cell r="AF60">
            <v>1</v>
          </cell>
          <cell r="AG60">
            <v>4177.2000000000007</v>
          </cell>
          <cell r="AH60">
            <v>415108728</v>
          </cell>
          <cell r="AI60">
            <v>1</v>
          </cell>
          <cell r="AJ60">
            <v>4185.2000000000007</v>
          </cell>
          <cell r="AK60">
            <v>4177.2000000000007</v>
          </cell>
          <cell r="AL60" t="str">
            <v>VKF-68-1</v>
          </cell>
        </row>
        <row r="61">
          <cell r="A61" t="str">
            <v>436b1c89-f0ff-4f72-b9a4-cbe654d9dcab</v>
          </cell>
          <cell r="B61" t="str">
            <v>20185474.1</v>
          </cell>
          <cell r="C61" t="str">
            <v>Vondels</v>
          </cell>
          <cell r="D61" t="str">
            <v>Het Minnehuis</v>
          </cell>
          <cell r="E61" t="str">
            <v>gerrit.vonck@vondels.be</v>
          </cell>
          <cell r="F61">
            <v>2.85</v>
          </cell>
          <cell r="G61">
            <v>0.63</v>
          </cell>
          <cell r="H61">
            <v>0.63</v>
          </cell>
          <cell r="I61">
            <v>1620</v>
          </cell>
          <cell r="J61" t="str">
            <v>Renovatie SWW</v>
          </cell>
          <cell r="K61">
            <v>0.19</v>
          </cell>
          <cell r="L61">
            <v>11.9</v>
          </cell>
          <cell r="M61">
            <v>5.4</v>
          </cell>
          <cell r="N61">
            <v>2700</v>
          </cell>
          <cell r="O61">
            <v>0</v>
          </cell>
          <cell r="P61">
            <v>0</v>
          </cell>
          <cell r="R61">
            <v>1130</v>
          </cell>
          <cell r="S61" t="str">
            <v>In de berging naast de keuken is een elektrische boiler aanwezig om de keuken van warm water te voorzien. We schatten in dat deze boiler 200 dagen per jaar, 1 keer per dag volledig gebruikt wordt. Om het opwekkingsrendement van warm water te verhogen kan een warmtepompboiler geplaatst worden. Wij stellen voor een warmtepompboiler van 200l te plaatsen en deze in te stellen op 45°C. Gezien de buffercapaciteit veel groter is dan de bestaande boiler en er geen douches op de boiler aangesloten zijn kan de temperatuur zo laag ingesteld worden. Bijgevolg zal de warmteproductie minstens 3x efficiënter gebeuren dan nu. De boiler hoeft niet op nachttarief te werken, het rendement van de boiler is overdag groter.</v>
          </cell>
          <cell r="T61" t="str">
            <v>https://api.terra.vlaanderen.be/v1/subsidy/96ff43d4-7198-8a88-011c-8b1478bd7d78/documents/download</v>
          </cell>
          <cell r="U61" t="str">
            <v>no document is linked</v>
          </cell>
          <cell r="V61" t="str">
            <v>no document is linked</v>
          </cell>
          <cell r="W61">
            <v>415108728</v>
          </cell>
          <cell r="X61">
            <v>8.4070796460176993</v>
          </cell>
          <cell r="Y61">
            <v>5.2777777777777777</v>
          </cell>
          <cell r="Z61">
            <v>20</v>
          </cell>
          <cell r="AC61">
            <v>33.684857423795478</v>
          </cell>
          <cell r="AD61">
            <v>24601.399999999998</v>
          </cell>
          <cell r="AE61">
            <v>14704.2</v>
          </cell>
          <cell r="AF61">
            <v>1</v>
          </cell>
          <cell r="AG61">
            <v>1620</v>
          </cell>
          <cell r="AH61">
            <v>415108728</v>
          </cell>
          <cell r="AI61">
            <v>1</v>
          </cell>
          <cell r="AJ61">
            <v>23306.6</v>
          </cell>
          <cell r="AK61">
            <v>1620</v>
          </cell>
          <cell r="AL61" t="str">
            <v>VKF-69-3</v>
          </cell>
        </row>
        <row r="62">
          <cell r="A62" t="str">
            <v>1958ca76-7a04-42bf-9d35-63e070c6c1ad</v>
          </cell>
          <cell r="B62" t="str">
            <v>20184143.1</v>
          </cell>
          <cell r="C62" t="str">
            <v>Vondels</v>
          </cell>
          <cell r="D62" t="str">
            <v>De Pelgrim</v>
          </cell>
          <cell r="E62" t="str">
            <v>gerrit.vonck@vondels.be</v>
          </cell>
          <cell r="F62">
            <v>7.8</v>
          </cell>
          <cell r="G62">
            <v>0.97</v>
          </cell>
          <cell r="H62">
            <v>0.97</v>
          </cell>
          <cell r="I62">
            <v>1579.8</v>
          </cell>
          <cell r="J62" t="str">
            <v>Isoleren pompen/kranen/hydraulica</v>
          </cell>
          <cell r="K62">
            <v>0.52</v>
          </cell>
          <cell r="L62">
            <v>18.5</v>
          </cell>
          <cell r="M62">
            <v>8.9</v>
          </cell>
          <cell r="N62">
            <v>2633</v>
          </cell>
          <cell r="O62">
            <v>0</v>
          </cell>
          <cell r="P62">
            <v>0</v>
          </cell>
          <cell r="R62">
            <v>460</v>
          </cell>
          <cell r="S62" t="str">
            <v>Vele kranen en pompen in het technisch lokaal zijn niet geïsoleerd. Omdat deze componenten een grotere oppervlakte en drukval hebben is hun warmteverlies echter veel groter dan een vergelijkbare lengte leiding. Wij raden aan de pompen en kranen in de technische ruimte te isoleren met thermisch isolerende matrassen om hun warmteverlies sterk te beperken.</v>
          </cell>
          <cell r="T62" t="str">
            <v>https://api.terra.vlaanderen.be/v1/subsidy/338df99e-a1c1-58d5-e7f9-fb9d336cfa04/documents/download</v>
          </cell>
          <cell r="U62" t="str">
            <v>no document is linked</v>
          </cell>
          <cell r="V62" t="str">
            <v>no document is linked</v>
          </cell>
          <cell r="W62">
            <v>415108728</v>
          </cell>
          <cell r="X62">
            <v>56.521739130434788</v>
          </cell>
          <cell r="Y62">
            <v>14.812001519179642</v>
          </cell>
          <cell r="Z62">
            <v>20</v>
          </cell>
          <cell r="AC62">
            <v>91.333740649614427</v>
          </cell>
          <cell r="AD62">
            <v>24601.399999999998</v>
          </cell>
          <cell r="AE62">
            <v>16284</v>
          </cell>
          <cell r="AF62">
            <v>1</v>
          </cell>
          <cell r="AG62">
            <v>1579.8</v>
          </cell>
          <cell r="AH62">
            <v>415108728</v>
          </cell>
          <cell r="AI62">
            <v>1</v>
          </cell>
          <cell r="AJ62">
            <v>10454</v>
          </cell>
          <cell r="AK62">
            <v>1579.8</v>
          </cell>
          <cell r="AL62" t="str">
            <v>VKF-65-2</v>
          </cell>
        </row>
        <row r="63">
          <cell r="A63" t="str">
            <v>1a50dc98-bfac-42e1-a466-61cff73bc18a</v>
          </cell>
          <cell r="B63" t="str">
            <v>20189845.1</v>
          </cell>
          <cell r="C63" t="str">
            <v>Vondels</v>
          </cell>
          <cell r="D63" t="str">
            <v>De Fakkel</v>
          </cell>
          <cell r="E63" t="str">
            <v>gerrit.vonck@vondels.be</v>
          </cell>
          <cell r="F63">
            <v>13.35</v>
          </cell>
          <cell r="G63">
            <v>1.56</v>
          </cell>
          <cell r="H63">
            <v>2.12</v>
          </cell>
          <cell r="I63">
            <v>1546.8000000000002</v>
          </cell>
          <cell r="J63" t="str">
            <v>Isoleren pompen/kranen/hydraulica</v>
          </cell>
          <cell r="K63">
            <v>0.89</v>
          </cell>
          <cell r="L63">
            <v>12.8</v>
          </cell>
          <cell r="M63">
            <v>5.8</v>
          </cell>
          <cell r="N63">
            <v>2578</v>
          </cell>
          <cell r="O63">
            <v>0</v>
          </cell>
          <cell r="P63">
            <v>0</v>
          </cell>
          <cell r="R63">
            <v>1000</v>
          </cell>
          <cell r="S63" t="str">
            <v>Verschillende pompen en appendages voor centrale verwarming en circulatieleidingen voor SWW zijn in de stooklokalen, bergingen en kelder niet van isolatie voorzien. De appendages die wij geïnventariseerd hebben worden in deze besparingsmaatregel opgenomen. Voor de isolatiewerken aan te vatten raden we aan het hele gebouw nogmaals na te gaan op ongeïsoleerde delen, mogelijks zijn deze ook aanwezig in lokalen waar wij geen toegang tot hadden. Deze ongeïsoleerde appendages zorgen voor een groot warmteverlies, het is van groot belang deze delen zorgvuldig te isoleren.</v>
          </cell>
          <cell r="T63" t="str">
            <v>https://api.terra.vlaanderen.be/v1/subsidy/7e30daa8-6513-52ea-1f8b-93caef681a04/documents/download</v>
          </cell>
          <cell r="U63" t="str">
            <v>no document is linked</v>
          </cell>
          <cell r="V63" t="str">
            <v>no document is linked</v>
          </cell>
          <cell r="W63">
            <v>415108728</v>
          </cell>
          <cell r="X63">
            <v>44.5</v>
          </cell>
          <cell r="Y63">
            <v>25.89216446858029</v>
          </cell>
          <cell r="Z63">
            <v>14.716981132075471</v>
          </cell>
          <cell r="AC63">
            <v>85.109145600655765</v>
          </cell>
          <cell r="AD63">
            <v>24601.399999999998</v>
          </cell>
          <cell r="AE63">
            <v>17830.8</v>
          </cell>
          <cell r="AF63">
            <v>1</v>
          </cell>
          <cell r="AG63">
            <v>1546.8000000000002</v>
          </cell>
          <cell r="AH63">
            <v>415108728</v>
          </cell>
          <cell r="AI63">
            <v>1</v>
          </cell>
          <cell r="AJ63">
            <v>12000.8</v>
          </cell>
          <cell r="AK63">
            <v>1546.8000000000002</v>
          </cell>
          <cell r="AL63" t="str">
            <v>VKF-64-1</v>
          </cell>
        </row>
        <row r="64">
          <cell r="A64" t="str">
            <v>0cd06554-90f6-487e-824c-fdd9ac934b77</v>
          </cell>
          <cell r="B64" t="str">
            <v>20184259.1</v>
          </cell>
          <cell r="C64" t="str">
            <v>Vondels</v>
          </cell>
          <cell r="D64" t="str">
            <v>Den Ommeloop Siegenlaan</v>
          </cell>
          <cell r="E64" t="str">
            <v>gerrit.vonck@vondels.be</v>
          </cell>
          <cell r="F64">
            <v>5.55</v>
          </cell>
          <cell r="G64">
            <v>2.2599999999999998</v>
          </cell>
          <cell r="H64">
            <v>2.2599999999999998</v>
          </cell>
          <cell r="I64">
            <v>1401.6</v>
          </cell>
          <cell r="J64" t="str">
            <v>Isoleren leidingen</v>
          </cell>
          <cell r="K64">
            <v>0.37</v>
          </cell>
          <cell r="L64">
            <v>17.899999999999999</v>
          </cell>
          <cell r="M64">
            <v>8.5</v>
          </cell>
          <cell r="N64">
            <v>2336</v>
          </cell>
          <cell r="O64">
            <v>0</v>
          </cell>
          <cell r="P64">
            <v>0</v>
          </cell>
          <cell r="R64">
            <v>500</v>
          </cell>
          <cell r="S64" t="str">
            <v>De leidingisolatie in het stooklokaal is minder professioneel uitgevoerd. Bovendien zijn verschillende leidingen op hoge temperatuur en zijn de circulatieleidingen voor sanitair warm water het hele jaar door warm. Wij stellen voor de bestaande isolatie te verwijderen en het hele leidingnet dat door onverwarmde ruimten loopt degelijk te herisoleren. Deze werken kunnen ook vele malen goedkoper uitgevoerd worden door de bestaande leidingisolatie aan te vullen en te herstellen. De besparing zal echter, naar schatting ongeveer 50%, lager zijn.</v>
          </cell>
          <cell r="T64" t="str">
            <v>https://api.terra.vlaanderen.be/v1/subsidy/420b2f19-6b02-309d-e8cc-ebefbfc894b4/documents/download</v>
          </cell>
          <cell r="U64" t="str">
            <v>no document is linked</v>
          </cell>
          <cell r="V64" t="str">
            <v>no document is linked</v>
          </cell>
          <cell r="W64">
            <v>415108728</v>
          </cell>
          <cell r="X64">
            <v>37</v>
          </cell>
          <cell r="Y64">
            <v>11.879280821917808</v>
          </cell>
          <cell r="Z64">
            <v>20</v>
          </cell>
          <cell r="AC64">
            <v>68.879280821917803</v>
          </cell>
          <cell r="AD64">
            <v>24601.399999999998</v>
          </cell>
          <cell r="AE64">
            <v>19232.399999999998</v>
          </cell>
          <cell r="AF64">
            <v>1</v>
          </cell>
          <cell r="AG64">
            <v>1401.6</v>
          </cell>
          <cell r="AH64">
            <v>415108728</v>
          </cell>
          <cell r="AI64">
            <v>1</v>
          </cell>
          <cell r="AJ64">
            <v>17620.399999999998</v>
          </cell>
          <cell r="AK64">
            <v>1401.6</v>
          </cell>
          <cell r="AL64" t="str">
            <v>VKF-68-3</v>
          </cell>
        </row>
        <row r="65">
          <cell r="A65" t="str">
            <v>552e9a93-e7e5-4b5c-a87d-698ca21eb50a</v>
          </cell>
          <cell r="B65" t="str">
            <v>20185474.1</v>
          </cell>
          <cell r="C65" t="str">
            <v>Vondels</v>
          </cell>
          <cell r="D65" t="str">
            <v>Het Minnehuis</v>
          </cell>
          <cell r="E65" t="str">
            <v>gerrit.vonck@vondels.be</v>
          </cell>
          <cell r="F65">
            <v>5.85</v>
          </cell>
          <cell r="G65">
            <v>0.63</v>
          </cell>
          <cell r="H65">
            <v>0.63</v>
          </cell>
          <cell r="I65">
            <v>1075.2</v>
          </cell>
          <cell r="J65" t="str">
            <v>Isoleren pompen/kranen/hydraulica</v>
          </cell>
          <cell r="K65">
            <v>0.39</v>
          </cell>
          <cell r="L65">
            <v>15.1</v>
          </cell>
          <cell r="M65">
            <v>7</v>
          </cell>
          <cell r="N65">
            <v>1792</v>
          </cell>
          <cell r="O65">
            <v>0</v>
          </cell>
          <cell r="P65">
            <v>0</v>
          </cell>
          <cell r="R65">
            <v>1130</v>
          </cell>
          <cell r="S65" t="str">
            <v>Verschillende pompen en kranen op de collectoren voor verwarming in beide technische lokalen zijn niet geïsoleerd. Het isoleren van deze componenten zal de warmteverliezen in de technische lokalen beperken wat positief is voor het rendement van de installatie. Zowel appendages aan verwarmingsleidingen, circulatieleidingen voor sanitair warm water en aansluitingen op een boiler zijn niet van isolatie voorzien.</v>
          </cell>
          <cell r="T65" t="str">
            <v>https://api.terra.vlaanderen.be/v1/subsidy/96ff43d4-7198-8a88-011c-8b1478bd7d78/documents/download</v>
          </cell>
          <cell r="U65" t="str">
            <v>no document is linked</v>
          </cell>
          <cell r="V65" t="str">
            <v>no document is linked</v>
          </cell>
          <cell r="W65">
            <v>415108728</v>
          </cell>
          <cell r="X65">
            <v>17.256637168141591</v>
          </cell>
          <cell r="Y65">
            <v>16.322544642857142</v>
          </cell>
          <cell r="Z65">
            <v>20</v>
          </cell>
          <cell r="AC65">
            <v>53.579181810998733</v>
          </cell>
          <cell r="AD65">
            <v>24601.399999999998</v>
          </cell>
          <cell r="AE65">
            <v>20307.599999999999</v>
          </cell>
          <cell r="AF65">
            <v>1</v>
          </cell>
          <cell r="AG65">
            <v>1075.2</v>
          </cell>
          <cell r="AH65">
            <v>415108728</v>
          </cell>
          <cell r="AI65">
            <v>1</v>
          </cell>
          <cell r="AJ65">
            <v>20274.599999999999</v>
          </cell>
          <cell r="AK65">
            <v>1075.2</v>
          </cell>
          <cell r="AL65" t="str">
            <v>VKF-69-1</v>
          </cell>
        </row>
        <row r="66">
          <cell r="A66" t="str">
            <v>74dc092e-6a4b-41a4-916b-faa521f2cb44</v>
          </cell>
          <cell r="B66" t="str">
            <v>20184143.1</v>
          </cell>
          <cell r="C66" t="str">
            <v>Vondels</v>
          </cell>
          <cell r="D66" t="str">
            <v>De Pelgrim</v>
          </cell>
          <cell r="E66" t="str">
            <v>gerrit.vonck@vondels.be</v>
          </cell>
          <cell r="F66">
            <v>0.9</v>
          </cell>
          <cell r="G66">
            <v>0.97</v>
          </cell>
          <cell r="H66">
            <v>0.97</v>
          </cell>
          <cell r="I66">
            <v>1006.8000000000001</v>
          </cell>
          <cell r="J66" t="str">
            <v>Vervangen pompen</v>
          </cell>
          <cell r="K66">
            <v>0.06</v>
          </cell>
          <cell r="L66">
            <v>29.8</v>
          </cell>
          <cell r="M66">
            <v>15.7</v>
          </cell>
          <cell r="N66">
            <v>1678</v>
          </cell>
          <cell r="O66">
            <v>0</v>
          </cell>
          <cell r="P66">
            <v>0</v>
          </cell>
          <cell r="R66">
            <v>460</v>
          </cell>
          <cell r="S66" t="str">
            <v>Enkele pompen in het technisch lokaal zijn nog van het trapgestuurde type. Door frequentiegestuurde pompen toe te passen zal het benodigde vermogen dalen. Hoofdzakelijk bij kringen met een variabel debiet kan dit een grote besparing betekenen. Wij raden aan de trapgestuurde pompen te vervangen door frequentiegestuurde pompen.</v>
          </cell>
          <cell r="T66" t="str">
            <v>https://api.terra.vlaanderen.be/v1/subsidy/338df99e-a1c1-58d5-e7f9-fb9d336cfa04/documents/download</v>
          </cell>
          <cell r="U66" t="str">
            <v>no document is linked</v>
          </cell>
          <cell r="V66" t="str">
            <v>no document is linked</v>
          </cell>
          <cell r="W66">
            <v>415108728</v>
          </cell>
          <cell r="X66">
            <v>6.5217391304347823</v>
          </cell>
          <cell r="Y66">
            <v>2.6817640047675804</v>
          </cell>
          <cell r="Z66">
            <v>20</v>
          </cell>
          <cell r="AC66">
            <v>29.203503135202361</v>
          </cell>
          <cell r="AD66">
            <v>24601.399999999998</v>
          </cell>
          <cell r="AE66">
            <v>21314.399999999998</v>
          </cell>
          <cell r="AF66">
            <v>1</v>
          </cell>
          <cell r="AG66">
            <v>1006.8000000000001</v>
          </cell>
          <cell r="AH66">
            <v>415108728</v>
          </cell>
          <cell r="AI66">
            <v>1</v>
          </cell>
          <cell r="AJ66">
            <v>24601.399999999998</v>
          </cell>
          <cell r="AK66">
            <v>1006.8000000000001</v>
          </cell>
          <cell r="AL66" t="str">
            <v>VKF-65-5</v>
          </cell>
        </row>
        <row r="67">
          <cell r="A67" t="str">
            <v>e2fb5c1f-8c91-4547-9166-bc9d619b5bd4</v>
          </cell>
          <cell r="B67" t="str">
            <v>20189845.1</v>
          </cell>
          <cell r="C67" t="str">
            <v>Vondels</v>
          </cell>
          <cell r="D67" t="str">
            <v>De Fakkel</v>
          </cell>
          <cell r="E67" t="str">
            <v>gerrit.vonck@vondels.be</v>
          </cell>
          <cell r="F67">
            <v>5.0999999999999996</v>
          </cell>
          <cell r="G67">
            <v>1.56</v>
          </cell>
          <cell r="H67">
            <v>2.12</v>
          </cell>
          <cell r="I67">
            <v>775</v>
          </cell>
          <cell r="J67" t="str">
            <v>Vervangen pompen</v>
          </cell>
          <cell r="K67">
            <v>0.34</v>
          </cell>
          <cell r="L67">
            <v>8.6999999999999993</v>
          </cell>
          <cell r="M67">
            <v>5</v>
          </cell>
          <cell r="N67">
            <v>1673</v>
          </cell>
          <cell r="O67">
            <v>0</v>
          </cell>
          <cell r="P67">
            <v>0</v>
          </cell>
          <cell r="R67">
            <v>1000</v>
          </cell>
          <cell r="S67" t="str">
            <v>In beide technische lokalen zijn nog pompen met vast debiet aanwezig. De pompen voor circulatie van sanitair warm water in de technische ruimte aan 'Stove' en één pomp voor een radiatorencircuit van 'Stekske' zijn niet van een frequentiesturing voorzien. Wij raden aan deze pompen te vervangen door frequentiegestuurde pompen om hun elektrisch energieverbruik te beperken. Voornamelijk de pompen voor de circulatieleidingen van sanitair warm water in de stookplaats van 'Stove' lijken ook te ruim gedimensioneerd. Er kan extra bespaard worden door deze pomp te herdimensioneren.</v>
          </cell>
          <cell r="T67" t="str">
            <v>https://api.terra.vlaanderen.be/v1/subsidy/7e30daa8-6513-52ea-1f8b-93caef681a04/documents/download</v>
          </cell>
          <cell r="U67" t="str">
            <v>no document is linked</v>
          </cell>
          <cell r="V67" t="str">
            <v>no document is linked</v>
          </cell>
          <cell r="W67">
            <v>415108728</v>
          </cell>
          <cell r="X67">
            <v>17</v>
          </cell>
          <cell r="Y67">
            <v>19.741935483870964</v>
          </cell>
          <cell r="Z67">
            <v>14.716981132075471</v>
          </cell>
          <cell r="AC67">
            <v>51.458916615946436</v>
          </cell>
          <cell r="AD67">
            <v>24601.399999999998</v>
          </cell>
          <cell r="AE67">
            <v>22089.399999999998</v>
          </cell>
          <cell r="AF67">
            <v>1</v>
          </cell>
          <cell r="AG67">
            <v>775</v>
          </cell>
          <cell r="AH67">
            <v>415108728</v>
          </cell>
          <cell r="AI67">
            <v>1</v>
          </cell>
          <cell r="AJ67">
            <v>21049.599999999999</v>
          </cell>
          <cell r="AK67">
            <v>775</v>
          </cell>
          <cell r="AL67" t="str">
            <v>VKF-64-3</v>
          </cell>
        </row>
        <row r="68">
          <cell r="A68" t="str">
            <v>15df9cbf-e1ce-4201-9658-574fd45c1c98</v>
          </cell>
          <cell r="B68" t="str">
            <v>20189845.1</v>
          </cell>
          <cell r="C68" t="str">
            <v>Vondels</v>
          </cell>
          <cell r="D68" t="str">
            <v>De Fakkel</v>
          </cell>
          <cell r="E68" t="str">
            <v>gerrit.vonck@vondels.be</v>
          </cell>
          <cell r="F68">
            <v>4.95</v>
          </cell>
          <cell r="G68">
            <v>1.56</v>
          </cell>
          <cell r="H68">
            <v>2.12</v>
          </cell>
          <cell r="I68">
            <v>571</v>
          </cell>
          <cell r="J68" t="str">
            <v>Sensibilisering</v>
          </cell>
          <cell r="K68">
            <v>0.33</v>
          </cell>
          <cell r="L68">
            <v>7.9</v>
          </cell>
          <cell r="M68">
            <v>5</v>
          </cell>
          <cell r="N68">
            <v>1440</v>
          </cell>
          <cell r="O68">
            <v>0</v>
          </cell>
          <cell r="P68">
            <v>0</v>
          </cell>
          <cell r="R68">
            <v>1000</v>
          </cell>
          <cell r="S68" t="str">
            <v>De bewoners kunnen zelf kiezen welke verlichting ze in hun kamers wensen. Wij bezochten enkele kamers en veronderstellen dat het gemiddelde opgestelde vermogen per kamer ongeveer 30 à 50W bedraagt (exclusief badkamers). Het opgesteld vermogen zou in deze kamers moeten kunnen dalen tot 10W door het gebruik van hoogwaardige LED verlichting. Wij raden aan de bewoners te sensibiliseren bij defecte lampen te vervangen naar LED lampen. Hieronder wordt de besparingshypothese gegeven voor een sensibiliseringscampagne waarbij De Fakkel de lampvervanging van de bewoners financiert indien voor kwalitatieve LED lampen gekozen wordt.</v>
          </cell>
          <cell r="T68" t="str">
            <v>https://api.terra.vlaanderen.be/v1/subsidy/7e30daa8-6513-52ea-1f8b-93caef681a04/documents/download</v>
          </cell>
          <cell r="U68" t="str">
            <v>no document is linked</v>
          </cell>
          <cell r="V68" t="str">
            <v>no document is linked</v>
          </cell>
          <cell r="W68">
            <v>415108728</v>
          </cell>
          <cell r="X68">
            <v>16.5</v>
          </cell>
          <cell r="Y68">
            <v>26.007005253940459</v>
          </cell>
          <cell r="Z68">
            <v>14.716981132075471</v>
          </cell>
          <cell r="AC68">
            <v>57.223986386015937</v>
          </cell>
          <cell r="AD68">
            <v>24601.399999999998</v>
          </cell>
          <cell r="AE68">
            <v>22660.399999999998</v>
          </cell>
          <cell r="AF68">
            <v>1</v>
          </cell>
          <cell r="AG68">
            <v>571</v>
          </cell>
          <cell r="AH68">
            <v>415108728</v>
          </cell>
          <cell r="AI68">
            <v>1</v>
          </cell>
          <cell r="AJ68">
            <v>18998.399999999998</v>
          </cell>
          <cell r="AK68">
            <v>571</v>
          </cell>
          <cell r="AL68" t="str">
            <v>VKF-64-2</v>
          </cell>
        </row>
        <row r="69">
          <cell r="A69" t="str">
            <v>e33e95a0-afd5-4d38-93eb-3f1c6e35e783</v>
          </cell>
          <cell r="B69" t="str">
            <v>20184143.1</v>
          </cell>
          <cell r="C69" t="str">
            <v>Vondels</v>
          </cell>
          <cell r="D69" t="str">
            <v>De Pelgrim</v>
          </cell>
          <cell r="E69" t="str">
            <v>gerrit.vonck@vondels.be</v>
          </cell>
          <cell r="F69">
            <v>2.85</v>
          </cell>
          <cell r="G69">
            <v>0.97</v>
          </cell>
          <cell r="H69">
            <v>0.97</v>
          </cell>
          <cell r="I69">
            <v>433</v>
          </cell>
          <cell r="J69" t="str">
            <v>Overige</v>
          </cell>
          <cell r="K69">
            <v>0.19</v>
          </cell>
          <cell r="L69">
            <v>6.8</v>
          </cell>
          <cell r="M69">
            <v>5</v>
          </cell>
          <cell r="N69">
            <v>1513</v>
          </cell>
          <cell r="O69">
            <v>0</v>
          </cell>
          <cell r="P69">
            <v>0</v>
          </cell>
          <cell r="R69">
            <v>460</v>
          </cell>
          <cell r="S69" t="str">
            <v>In dit gebouw is een keuken aanwezig waar een professionele vaatwasser en twee wasmachines aanwezig zijn. Deze machines verwarmen hun water elektrisch. De centrale voorziening voor warm water is echter veel kostenefficiënter. De gasketel warmt water op met een hoger primair rendement. Om deze reden raden wij aan om de vaatwasser en wasmachines met warm water te voeden. De vaatwasmachine kan tot 70°C gevoed worden, wij raden aan een thermostatische mengkraan te voorzien ingesteld op de temperatuur van het standaard wasprogramma. Voor de wasmachines in de kelder zal een hotfill voorschakelapparaat geplaatst worden. Hierop kan het wasprogramma ingesteld worden en zal de gewenste temperatuur gevoed worden. Bijkomend voordeel is dat de machines sneller werken.</v>
          </cell>
          <cell r="T69" t="str">
            <v>https://api.terra.vlaanderen.be/v1/subsidy/338df99e-a1c1-58d5-e7f9-fb9d336cfa04/documents/download</v>
          </cell>
          <cell r="U69" t="str">
            <v>no document is linked</v>
          </cell>
          <cell r="V69" t="str">
            <v>no document is linked</v>
          </cell>
          <cell r="W69">
            <v>415108728</v>
          </cell>
          <cell r="X69">
            <v>20.65217391304348</v>
          </cell>
          <cell r="Y69">
            <v>19.745958429561203</v>
          </cell>
          <cell r="Z69">
            <v>20</v>
          </cell>
          <cell r="AC69">
            <v>60.398132342604683</v>
          </cell>
          <cell r="AD69">
            <v>24601.399999999998</v>
          </cell>
          <cell r="AE69">
            <v>23093.399999999998</v>
          </cell>
          <cell r="AF69">
            <v>1</v>
          </cell>
          <cell r="AG69">
            <v>433</v>
          </cell>
          <cell r="AH69">
            <v>415108728</v>
          </cell>
          <cell r="AI69">
            <v>1</v>
          </cell>
          <cell r="AJ69">
            <v>18053.399999999998</v>
          </cell>
          <cell r="AK69">
            <v>433</v>
          </cell>
          <cell r="AL69" t="str">
            <v>VKF-65-3</v>
          </cell>
        </row>
        <row r="70">
          <cell r="A70" t="str">
            <v>d322fb81-252f-4055-8d6d-4f1ad35056ec</v>
          </cell>
          <cell r="B70" t="str">
            <v>20184259.1</v>
          </cell>
          <cell r="C70" t="str">
            <v>Vondels</v>
          </cell>
          <cell r="D70" t="str">
            <v>Den Ommeloop Siegenlaan</v>
          </cell>
          <cell r="E70" t="str">
            <v>gerrit.vonck@vondels.be</v>
          </cell>
          <cell r="F70">
            <v>2.7</v>
          </cell>
          <cell r="G70">
            <v>2.2599999999999998</v>
          </cell>
          <cell r="H70">
            <v>2.2599999999999998</v>
          </cell>
          <cell r="I70">
            <v>374</v>
          </cell>
          <cell r="J70" t="str">
            <v>Vervangen pompen</v>
          </cell>
          <cell r="K70">
            <v>0.18</v>
          </cell>
          <cell r="L70">
            <v>7.8</v>
          </cell>
          <cell r="M70">
            <v>5</v>
          </cell>
          <cell r="N70">
            <v>966</v>
          </cell>
          <cell r="O70">
            <v>0</v>
          </cell>
          <cell r="P70">
            <v>0</v>
          </cell>
          <cell r="R70">
            <v>500</v>
          </cell>
          <cell r="S70" t="str">
            <v>In het stooklokaal zijn twee pompen aanwezig met een vast debiet. Indien deze pompen voorzien worden van een frequentiesturing zal hun verbruik sterk dalen. Vooral de pomp voor circulatie van sanitair warm water lijkt sterk overgedimensioneerd en heeft hierdoor een veel hoger verbruik dan nodig. Een frequentiegestuurde pomp die geschikt is voor dit doel zal het debiet niet hoger leveren dan nodig om comfort en veiligheid te garanderen, waardoor zijn verbruik met meer dan 80% zal dalen.</v>
          </cell>
          <cell r="T70" t="str">
            <v>https://api.terra.vlaanderen.be/v1/subsidy/420b2f19-6b02-309d-e8cc-ebefbfc894b4/documents/download</v>
          </cell>
          <cell r="U70" t="str">
            <v>no document is linked</v>
          </cell>
          <cell r="V70" t="str">
            <v>no document is linked</v>
          </cell>
          <cell r="W70">
            <v>415108728</v>
          </cell>
          <cell r="X70">
            <v>18</v>
          </cell>
          <cell r="Y70">
            <v>21.657754010695186</v>
          </cell>
          <cell r="Z70">
            <v>20</v>
          </cell>
          <cell r="AC70">
            <v>59.657754010695186</v>
          </cell>
          <cell r="AD70">
            <v>24601.399999999998</v>
          </cell>
          <cell r="AE70">
            <v>23467.399999999998</v>
          </cell>
          <cell r="AF70">
            <v>1</v>
          </cell>
          <cell r="AG70">
            <v>374</v>
          </cell>
          <cell r="AH70">
            <v>415108728</v>
          </cell>
          <cell r="AI70">
            <v>1</v>
          </cell>
          <cell r="AJ70">
            <v>18427.399999999998</v>
          </cell>
          <cell r="AK70">
            <v>374</v>
          </cell>
          <cell r="AL70" t="str">
            <v>VKF-68-4</v>
          </cell>
        </row>
        <row r="71">
          <cell r="A71" t="str">
            <v>a94c1843-14e0-4467-8e14-e09e61cf5fd0</v>
          </cell>
          <cell r="B71" t="str">
            <v>20189541.1</v>
          </cell>
          <cell r="C71" t="str">
            <v>Vondels</v>
          </cell>
          <cell r="D71" t="str">
            <v>Den Ommeloop</v>
          </cell>
          <cell r="E71" t="str">
            <v>gerrit.vonck@vondels.be</v>
          </cell>
          <cell r="F71">
            <v>0.9</v>
          </cell>
          <cell r="G71">
            <v>0.1</v>
          </cell>
          <cell r="H71">
            <v>0.1</v>
          </cell>
          <cell r="I71">
            <v>367</v>
          </cell>
          <cell r="J71" t="str">
            <v>Overige</v>
          </cell>
          <cell r="K71">
            <v>0.06</v>
          </cell>
          <cell r="L71">
            <v>9.9</v>
          </cell>
          <cell r="M71">
            <v>5</v>
          </cell>
          <cell r="N71">
            <v>686</v>
          </cell>
          <cell r="O71">
            <v>0</v>
          </cell>
          <cell r="P71">
            <v>0</v>
          </cell>
          <cell r="R71">
            <v>386</v>
          </cell>
          <cell r="S71" t="str">
            <v>De wasmachine in de bijkeuken wordt met koud water gevoed. Het is voordeliger deze machine te voeden met warm water vanuit de boiler, deze warmte is door de gasketel of door de zon opgewekt met een hoog rendement. Om deze machine met warm water te kunnen voeden zal een warmwaterleiding tot in de bijkeuken voorzien moeten worden. Dit kan eenvoudig gezien het technisch lokaal boven de bijkeuken gelegen is. Tussen de warmwaterleiding en de wasmachine zal een hotfill voorschakelapparaat geplaatst worden om steeds de juiste temperatuur te voeden.</v>
          </cell>
          <cell r="T71" t="str">
            <v>https://api.terra.vlaanderen.be/v1/subsidy/7191fc2d-6964-e52d-72ee-f827ffc91eee/documents/download</v>
          </cell>
          <cell r="U71" t="str">
            <v>no document is linked</v>
          </cell>
          <cell r="V71" t="str">
            <v>no document is linked</v>
          </cell>
          <cell r="W71">
            <v>415108728</v>
          </cell>
          <cell r="X71">
            <v>7.7720207253886002</v>
          </cell>
          <cell r="Y71">
            <v>7.3569482288828345</v>
          </cell>
          <cell r="Z71">
            <v>20</v>
          </cell>
          <cell r="AC71">
            <v>35.128968954271436</v>
          </cell>
          <cell r="AD71">
            <v>24601.399999999998</v>
          </cell>
          <cell r="AE71">
            <v>23834.399999999998</v>
          </cell>
          <cell r="AF71">
            <v>1</v>
          </cell>
          <cell r="AG71">
            <v>367</v>
          </cell>
          <cell r="AH71">
            <v>415108728</v>
          </cell>
          <cell r="AI71">
            <v>1</v>
          </cell>
          <cell r="AJ71">
            <v>21686.6</v>
          </cell>
          <cell r="AK71">
            <v>367</v>
          </cell>
          <cell r="AL71" t="str">
            <v>VKF-67-1</v>
          </cell>
        </row>
        <row r="72">
          <cell r="A72" t="str">
            <v>ffd0e289-17d1-40b7-92ad-1237be81090a</v>
          </cell>
          <cell r="B72" t="str">
            <v>20189541.1</v>
          </cell>
          <cell r="C72" t="str">
            <v>Vondels</v>
          </cell>
          <cell r="D72" t="str">
            <v>Den Ommeloop</v>
          </cell>
          <cell r="E72" t="str">
            <v>gerrit.vonck@vondels.be</v>
          </cell>
          <cell r="F72">
            <v>0.6</v>
          </cell>
          <cell r="G72">
            <v>0.1</v>
          </cell>
          <cell r="H72">
            <v>0.1</v>
          </cell>
          <cell r="I72">
            <v>288</v>
          </cell>
          <cell r="J72" t="str">
            <v>Isoleren pompen/kranen/hydraulica</v>
          </cell>
          <cell r="K72">
            <v>0.04</v>
          </cell>
          <cell r="L72">
            <v>27.7</v>
          </cell>
          <cell r="M72">
            <v>14.3</v>
          </cell>
          <cell r="N72">
            <v>480</v>
          </cell>
          <cell r="O72">
            <v>0</v>
          </cell>
          <cell r="P72">
            <v>0</v>
          </cell>
          <cell r="R72">
            <v>386</v>
          </cell>
          <cell r="S72" t="str">
            <v>In het technisch lokaal zijn de leidingen goed van isolatie voorzien. Sommige kranen van warmwaterleidingen zijn nog niet van isolatie voorzien. Wij raden aan deze kranen met thermisch isolerende matrassen te isoleren om het systeemrendement te verhogen. In de technische ruimte is de warmte namelijk niet nuttig.</v>
          </cell>
          <cell r="T72" t="str">
            <v>https://api.terra.vlaanderen.be/v1/subsidy/7191fc2d-6964-e52d-72ee-f827ffc91eee/documents/download</v>
          </cell>
          <cell r="U72" t="str">
            <v>no document is linked</v>
          </cell>
          <cell r="V72" t="str">
            <v>no document is linked</v>
          </cell>
          <cell r="W72">
            <v>415108728</v>
          </cell>
          <cell r="X72">
            <v>5.1813471502590671</v>
          </cell>
          <cell r="Y72">
            <v>6.25</v>
          </cell>
          <cell r="Z72">
            <v>20</v>
          </cell>
          <cell r="AC72">
            <v>31.431347150259068</v>
          </cell>
          <cell r="AD72">
            <v>24601.399999999998</v>
          </cell>
          <cell r="AE72">
            <v>24122.399999999998</v>
          </cell>
          <cell r="AF72">
            <v>1</v>
          </cell>
          <cell r="AG72">
            <v>288</v>
          </cell>
          <cell r="AH72">
            <v>415108728</v>
          </cell>
          <cell r="AI72">
            <v>1</v>
          </cell>
          <cell r="AJ72">
            <v>23594.6</v>
          </cell>
          <cell r="AK72">
            <v>288</v>
          </cell>
          <cell r="AL72" t="str">
            <v>VKF-67-2</v>
          </cell>
        </row>
        <row r="73">
          <cell r="A73" t="str">
            <v>86418221-b856-4d99-9113-624d8d0133ae</v>
          </cell>
          <cell r="B73" t="str">
            <v>20184259.1</v>
          </cell>
          <cell r="C73" t="str">
            <v>Vondels</v>
          </cell>
          <cell r="D73" t="str">
            <v>Den Ommeloop Siegenlaan</v>
          </cell>
          <cell r="E73" t="str">
            <v>gerrit.vonck@vondels.be</v>
          </cell>
          <cell r="F73">
            <v>1.65</v>
          </cell>
          <cell r="G73">
            <v>2.2599999999999998</v>
          </cell>
          <cell r="H73">
            <v>2.2599999999999998</v>
          </cell>
          <cell r="I73">
            <v>201</v>
          </cell>
          <cell r="J73" t="str">
            <v>Regeltechn. verwarming</v>
          </cell>
          <cell r="K73">
            <v>0.11</v>
          </cell>
          <cell r="L73">
            <v>10.6</v>
          </cell>
          <cell r="M73">
            <v>5</v>
          </cell>
          <cell r="N73">
            <v>350</v>
          </cell>
          <cell r="O73">
            <v>0</v>
          </cell>
          <cell r="P73">
            <v>0</v>
          </cell>
          <cell r="R73">
            <v>500</v>
          </cell>
          <cell r="S73" t="str">
            <v>De buitenvoeler van de verwarmingsketel is tegen een zuidwestelijk georiënteerde muur geplaatst. Hier zal deze gedurende de avond mogelijk door de zon beschenen worden waardoor een foute temperatuur geregistreerd wordt. Door deze foute temperatuurmeting zal de keteltemperatuur dalen waardoor de gewenste temperatuur binnen niet gehaald zal worden. Gezien er geen comfortklachten zijn zal dit wijzen op een hoog ingestelde stooklijn. Wij raden aan de buitenvoeler op een plaatst te monteren waar deze nooit in de zon komt te hangen en de stooklijn te herevalueren met als doel deze zo laag mogelijk te leggen.</v>
          </cell>
          <cell r="T73" t="str">
            <v>https://api.terra.vlaanderen.be/v1/subsidy/420b2f19-6b02-309d-e8cc-ebefbfc894b4/documents/download</v>
          </cell>
          <cell r="U73" t="str">
            <v>no document is linked</v>
          </cell>
          <cell r="V73" t="str">
            <v>no document is linked</v>
          </cell>
          <cell r="W73">
            <v>415108728</v>
          </cell>
          <cell r="X73">
            <v>11</v>
          </cell>
          <cell r="Y73">
            <v>24.626865671641792</v>
          </cell>
          <cell r="Z73">
            <v>20</v>
          </cell>
          <cell r="AC73">
            <v>55.626865671641795</v>
          </cell>
          <cell r="AD73">
            <v>24601.399999999998</v>
          </cell>
          <cell r="AE73">
            <v>24323.399999999998</v>
          </cell>
          <cell r="AF73">
            <v>1</v>
          </cell>
          <cell r="AG73">
            <v>201</v>
          </cell>
          <cell r="AH73">
            <v>415108728</v>
          </cell>
          <cell r="AI73">
            <v>1</v>
          </cell>
          <cell r="AJ73">
            <v>19199.399999999998</v>
          </cell>
          <cell r="AK73">
            <v>201</v>
          </cell>
          <cell r="AL73" t="str">
            <v>VKF-68-5</v>
          </cell>
        </row>
        <row r="74">
          <cell r="A74" t="str">
            <v>4e2d69e9-8fd1-4e41-b982-6bba26317440</v>
          </cell>
          <cell r="B74" t="str">
            <v>20185474.1</v>
          </cell>
          <cell r="C74" t="str">
            <v>Vondels</v>
          </cell>
          <cell r="D74" t="str">
            <v>Het Minnehuis</v>
          </cell>
          <cell r="E74" t="str">
            <v>gerrit.vonck@vondels.be</v>
          </cell>
          <cell r="F74">
            <v>0.75</v>
          </cell>
          <cell r="G74">
            <v>0.63</v>
          </cell>
          <cell r="H74">
            <v>0.63</v>
          </cell>
          <cell r="I74">
            <v>156.6</v>
          </cell>
          <cell r="J74" t="str">
            <v>Isoleren leidingen</v>
          </cell>
          <cell r="K74">
            <v>0.05</v>
          </cell>
          <cell r="L74">
            <v>16.600000000000001</v>
          </cell>
          <cell r="M74">
            <v>7.8</v>
          </cell>
          <cell r="N74">
            <v>261</v>
          </cell>
          <cell r="O74">
            <v>0</v>
          </cell>
          <cell r="P74">
            <v>0</v>
          </cell>
          <cell r="R74">
            <v>1130</v>
          </cell>
          <cell r="S74" t="str">
            <v>De technische installaties in dit gebouw zijn recent geplaatst en werken efficiënt. Doch zijn de leidingen voor warmteverdeling en circulatie van warm tapwater niet steeds correct geïsoleerd. In de technische ruimte van de achterbouw zijn nog enkele leidingdelen niet van isolatie voorzien op het primaire circuit en in alle technische ruimten kunnen kleine beschadigingen aan de leidingisolatie teruggevonden worden. Wij raden aan de leidingisolatie met beschadigingen weer degelijk te herstellen en aan te vullen waar nodig. Hieronder wordt de investeringsanalyse gemaakt met een inschatting van het aantal beschadigingen.</v>
          </cell>
          <cell r="T74" t="str">
            <v>https://api.terra.vlaanderen.be/v1/subsidy/96ff43d4-7198-8a88-011c-8b1478bd7d78/documents/download</v>
          </cell>
          <cell r="U74" t="str">
            <v>no document is linked</v>
          </cell>
          <cell r="V74" t="str">
            <v>no document is linked</v>
          </cell>
          <cell r="W74">
            <v>415108728</v>
          </cell>
          <cell r="X74">
            <v>2.2123893805309733</v>
          </cell>
          <cell r="Y74">
            <v>14.367816091954024</v>
          </cell>
          <cell r="Z74">
            <v>20</v>
          </cell>
          <cell r="AC74">
            <v>36.580205472484998</v>
          </cell>
          <cell r="AD74">
            <v>24601.399999999998</v>
          </cell>
          <cell r="AE74">
            <v>24479.999999999996</v>
          </cell>
          <cell r="AF74">
            <v>1</v>
          </cell>
          <cell r="AG74">
            <v>156.6</v>
          </cell>
          <cell r="AH74">
            <v>415108728</v>
          </cell>
          <cell r="AI74">
            <v>1</v>
          </cell>
          <cell r="AJ74">
            <v>21319.599999999999</v>
          </cell>
          <cell r="AK74">
            <v>156.6</v>
          </cell>
          <cell r="AL74" t="str">
            <v>VKF-69-2</v>
          </cell>
        </row>
        <row r="75">
          <cell r="A75" t="str">
            <v>2b3cc703-a60d-4a7c-84e8-41c04e75296f</v>
          </cell>
          <cell r="B75" t="str">
            <v>20184143.1</v>
          </cell>
          <cell r="C75" t="str">
            <v>Vondels</v>
          </cell>
          <cell r="D75" t="str">
            <v>De Pelgrim</v>
          </cell>
          <cell r="E75" t="str">
            <v>gerrit.vonck@vondels.be</v>
          </cell>
          <cell r="F75">
            <v>0.9</v>
          </cell>
          <cell r="G75">
            <v>0.97</v>
          </cell>
          <cell r="H75">
            <v>0.97</v>
          </cell>
          <cell r="I75">
            <v>113.39999999999999</v>
          </cell>
          <cell r="J75" t="str">
            <v>Isoleren leidingen</v>
          </cell>
          <cell r="K75">
            <v>0.06</v>
          </cell>
          <cell r="L75">
            <v>13.7</v>
          </cell>
          <cell r="M75">
            <v>6.3</v>
          </cell>
          <cell r="N75">
            <v>189</v>
          </cell>
          <cell r="O75">
            <v>0</v>
          </cell>
          <cell r="P75">
            <v>0</v>
          </cell>
          <cell r="R75">
            <v>460</v>
          </cell>
          <cell r="S75" t="str">
            <v>In het technisch lokaal zijn verschillende leidingen aanwezig. De isolatie van de leidingen is niet overal kwalitatief aangebracht en korte delen leiding zijn niet van isolatie voorzien. Wij raden aan de bestaande leidingisolatie te herstellen en aan te vullen waar nodig om warmteverliezen in de kelder te beperken. Wij raden aan isolatiewerken in minerale wol met PVC schaal uit te voeren. Om de kostprijs te beperken kan ook met PP aangevuld worden zoals reeds aanwezig is, de besparing zal dan iets lager zijn.</v>
          </cell>
          <cell r="T75" t="str">
            <v>https://api.terra.vlaanderen.be/v1/subsidy/338df99e-a1c1-58d5-e7f9-fb9d336cfa04/documents/download</v>
          </cell>
          <cell r="U75" t="str">
            <v>no document is linked</v>
          </cell>
          <cell r="V75" t="str">
            <v>no document is linked</v>
          </cell>
          <cell r="W75">
            <v>415108728</v>
          </cell>
          <cell r="X75">
            <v>6.5217391304347823</v>
          </cell>
          <cell r="Y75">
            <v>23.809523809523814</v>
          </cell>
          <cell r="Z75">
            <v>20</v>
          </cell>
          <cell r="AC75">
            <v>50.331262939958592</v>
          </cell>
          <cell r="AD75">
            <v>24601.399999999998</v>
          </cell>
          <cell r="AE75">
            <v>24593.399999999998</v>
          </cell>
          <cell r="AF75">
            <v>1</v>
          </cell>
          <cell r="AG75">
            <v>113.39999999999999</v>
          </cell>
          <cell r="AH75">
            <v>415108728</v>
          </cell>
          <cell r="AI75">
            <v>1</v>
          </cell>
          <cell r="AJ75">
            <v>21163</v>
          </cell>
          <cell r="AK75">
            <v>113.39999999999999</v>
          </cell>
          <cell r="AL75" t="str">
            <v>VKF-65-4</v>
          </cell>
        </row>
        <row r="76">
          <cell r="A76" t="str">
            <v>a4b6f795-c0b4-4195-ad29-e66a4b0863fa</v>
          </cell>
          <cell r="B76" t="str">
            <v>20184143.1</v>
          </cell>
          <cell r="C76" t="str">
            <v>Vondels</v>
          </cell>
          <cell r="D76" t="str">
            <v>De Pelgrim</v>
          </cell>
          <cell r="E76" t="str">
            <v>gerrit.vonck@vondels.be</v>
          </cell>
          <cell r="F76">
            <v>2.1</v>
          </cell>
          <cell r="G76">
            <v>0.97</v>
          </cell>
          <cell r="H76">
            <v>0.97</v>
          </cell>
          <cell r="I76">
            <v>8</v>
          </cell>
          <cell r="J76" t="str">
            <v>Regeltechn. verwarming</v>
          </cell>
          <cell r="K76">
            <v>0.14000000000000001</v>
          </cell>
          <cell r="L76">
            <v>5.3</v>
          </cell>
          <cell r="M76">
            <v>5</v>
          </cell>
          <cell r="N76">
            <v>155</v>
          </cell>
          <cell r="O76">
            <v>0</v>
          </cell>
          <cell r="P76">
            <v>0</v>
          </cell>
          <cell r="R76">
            <v>460</v>
          </cell>
          <cell r="S76" t="str">
            <v>Tijdens de rondgang bleek de kamerthermostaat in de meest recente aanbouw op 'permanent comfort' ingesteld te staan. Deze instelling vraagt veel energie op momenten wanneer deze niet nodig is. De begeleider meldt ons dat dit niet de standaard instelling is maar dat bewoners vaak instellingen wijzigen zonder de gevolgen te kennen. Wij stellen voor alle aanwezige kamerthermostaten te vergrendelen, softwarematig of fysiek. De investeringsanalyse wordt berekend in de veronderstelling dat de situatie zoals waargenomen tijdens de rondgang niet gecorrigeerd zou worden maar andere thermostaten ook niet meer gemanipuleerd worden.</v>
          </cell>
          <cell r="T76" t="str">
            <v>https://api.terra.vlaanderen.be/v1/subsidy/338df99e-a1c1-58d5-e7f9-fb9d336cfa04/documents/download</v>
          </cell>
          <cell r="U76" t="str">
            <v>no document is linked</v>
          </cell>
          <cell r="V76" t="str">
            <v>no document is linked</v>
          </cell>
          <cell r="W76">
            <v>415108728</v>
          </cell>
          <cell r="X76">
            <v>15.217391304347828</v>
          </cell>
          <cell r="Y76">
            <v>787.5</v>
          </cell>
          <cell r="Z76">
            <v>20</v>
          </cell>
          <cell r="AC76">
            <v>822.71739130434787</v>
          </cell>
          <cell r="AD76">
            <v>24601.399999999998</v>
          </cell>
          <cell r="AE76">
            <v>24601.399999999998</v>
          </cell>
          <cell r="AF76">
            <v>1</v>
          </cell>
          <cell r="AG76">
            <v>8</v>
          </cell>
          <cell r="AH76">
            <v>415108728</v>
          </cell>
          <cell r="AI76">
            <v>1</v>
          </cell>
          <cell r="AJ76">
            <v>8</v>
          </cell>
          <cell r="AK76">
            <v>8</v>
          </cell>
          <cell r="AL76" t="str">
            <v>VKF-65-1</v>
          </cell>
        </row>
        <row r="77">
          <cell r="A77" t="str">
            <v>40f8c828-da78-481e-837e-87183d5332eb</v>
          </cell>
          <cell r="B77" t="str">
            <v>20189452.1</v>
          </cell>
          <cell r="C77" t="str">
            <v>Het Veer, Revalidatiecentrum Vzw</v>
          </cell>
          <cell r="D77" t="str">
            <v>Het Veer</v>
          </cell>
          <cell r="E77" t="str">
            <v>directie.reva@hetveer.be</v>
          </cell>
          <cell r="F77">
            <v>139.80000000000001</v>
          </cell>
          <cell r="G77">
            <v>13.47</v>
          </cell>
          <cell r="H77">
            <v>29.26</v>
          </cell>
          <cell r="I77">
            <v>20100</v>
          </cell>
          <cell r="J77" t="str">
            <v>Stookplaatsrenovatie</v>
          </cell>
          <cell r="K77">
            <v>9.32</v>
          </cell>
          <cell r="L77">
            <v>13.3</v>
          </cell>
          <cell r="M77">
            <v>5.6</v>
          </cell>
          <cell r="N77">
            <v>33500</v>
          </cell>
          <cell r="O77">
            <v>0</v>
          </cell>
          <cell r="P77">
            <v>0</v>
          </cell>
          <cell r="R77">
            <v>3338</v>
          </cell>
          <cell r="S77" t="str">
            <v>Het rendement van de stookplaats is laag. Zowel de ketel als de distributie dient vervangen te worden. De huidige ketel heeft een rendement lager dan 90%. Door het plaatsen van een nieuwe condenserende ketel stijgt het rendement tot 105% zodat er energie bespaard kan worden. Ook dienen de pompen vervangen te worden door een frequentiegestuurd exemplaar zodat het elektrisch verbruik daalt.</v>
          </cell>
          <cell r="T77" t="str">
            <v>https://api.terra.vlaanderen.be/v1/subsidy/9303bead-b314-4e04-f636-16a46b742e1a/documents/download</v>
          </cell>
          <cell r="U77" t="str">
            <v>no document is linked</v>
          </cell>
          <cell r="V77" t="str">
            <v>no document is linked</v>
          </cell>
          <cell r="W77">
            <v>415434865</v>
          </cell>
          <cell r="X77">
            <v>139.6045536249251</v>
          </cell>
          <cell r="Y77">
            <v>20.865671641791046</v>
          </cell>
          <cell r="Z77">
            <v>9.2071086807928921</v>
          </cell>
          <cell r="AC77">
            <v>169.67733394750903</v>
          </cell>
          <cell r="AD77">
            <v>23962</v>
          </cell>
          <cell r="AE77">
            <v>20100</v>
          </cell>
          <cell r="AF77">
            <v>1</v>
          </cell>
          <cell r="AG77">
            <v>20100</v>
          </cell>
          <cell r="AH77">
            <v>415434865</v>
          </cell>
          <cell r="AI77">
            <v>1</v>
          </cell>
          <cell r="AJ77">
            <v>20100</v>
          </cell>
          <cell r="AK77">
            <v>20100</v>
          </cell>
          <cell r="AL77" t="str">
            <v>VKF-39-1</v>
          </cell>
        </row>
        <row r="78">
          <cell r="A78" t="str">
            <v>83c8ac0b-2c69-479d-b453-e89f17c63061</v>
          </cell>
          <cell r="B78" t="str">
            <v>20189452.1</v>
          </cell>
          <cell r="C78" t="str">
            <v>Het Veer, Revalidatiecentrum Vzw</v>
          </cell>
          <cell r="D78" t="str">
            <v>Het Veer</v>
          </cell>
          <cell r="E78" t="str">
            <v>directie.reva@hetveer.be</v>
          </cell>
          <cell r="F78">
            <v>40.5</v>
          </cell>
          <cell r="G78">
            <v>13.47</v>
          </cell>
          <cell r="H78">
            <v>29.26</v>
          </cell>
          <cell r="I78">
            <v>1914</v>
          </cell>
          <cell r="J78" t="str">
            <v>Isoleren leidingen</v>
          </cell>
          <cell r="K78">
            <v>2.7</v>
          </cell>
          <cell r="L78">
            <v>8.1999999999999993</v>
          </cell>
          <cell r="M78">
            <v>5</v>
          </cell>
          <cell r="N78">
            <v>4950</v>
          </cell>
          <cell r="O78">
            <v>0</v>
          </cell>
          <cell r="P78">
            <v>0</v>
          </cell>
          <cell r="R78">
            <v>3338</v>
          </cell>
          <cell r="S78" t="str">
            <v>Delen van de leidingen, pompen en appendages van de collector zijn niet geïsoleerd. Het isoleren ervan verlaagt het energieverlies waardoor het verbruik daalt.</v>
          </cell>
          <cell r="T78" t="str">
            <v>https://api.terra.vlaanderen.be/v1/subsidy/9303bead-b314-4e04-f636-16a46b742e1a/documents/download</v>
          </cell>
          <cell r="U78" t="str">
            <v>no document is linked</v>
          </cell>
          <cell r="V78" t="str">
            <v>no document is linked</v>
          </cell>
          <cell r="W78">
            <v>415434865</v>
          </cell>
          <cell r="X78">
            <v>40.443379269023367</v>
          </cell>
          <cell r="Y78">
            <v>63.479623824451409</v>
          </cell>
          <cell r="Z78">
            <v>9.2071086807928921</v>
          </cell>
          <cell r="AC78">
            <v>113.13011177426768</v>
          </cell>
          <cell r="AD78">
            <v>23962</v>
          </cell>
          <cell r="AE78">
            <v>22014</v>
          </cell>
          <cell r="AF78">
            <v>1</v>
          </cell>
          <cell r="AG78">
            <v>1914</v>
          </cell>
          <cell r="AH78">
            <v>415434865</v>
          </cell>
          <cell r="AI78">
            <v>1</v>
          </cell>
          <cell r="AJ78">
            <v>22014</v>
          </cell>
          <cell r="AK78">
            <v>1914</v>
          </cell>
          <cell r="AL78" t="str">
            <v>VKF-39-2</v>
          </cell>
        </row>
        <row r="79">
          <cell r="A79" t="str">
            <v>f88ab17f-dbef-4428-868f-864e54d0d602</v>
          </cell>
          <cell r="B79" t="str">
            <v>20189452.1</v>
          </cell>
          <cell r="C79" t="str">
            <v>Het Veer, Revalidatiecentrum Vzw</v>
          </cell>
          <cell r="D79" t="str">
            <v>Het Veer</v>
          </cell>
          <cell r="E79" t="str">
            <v>directie.reva@hetveer.be</v>
          </cell>
          <cell r="F79">
            <v>8.1</v>
          </cell>
          <cell r="G79">
            <v>13.47</v>
          </cell>
          <cell r="H79">
            <v>29.26</v>
          </cell>
          <cell r="I79">
            <v>1158</v>
          </cell>
          <cell r="J79" t="str">
            <v>Vervangen pompen</v>
          </cell>
          <cell r="K79">
            <v>0.54</v>
          </cell>
          <cell r="L79">
            <v>7.6</v>
          </cell>
          <cell r="M79">
            <v>5</v>
          </cell>
          <cell r="N79">
            <v>3200</v>
          </cell>
          <cell r="O79">
            <v>0</v>
          </cell>
          <cell r="P79">
            <v>0</v>
          </cell>
          <cell r="R79">
            <v>3338</v>
          </cell>
          <cell r="S79" t="str">
            <v>De verwarmingsinstallatie bevat 5 circulatiepompen met vast instelbaar toerental. Het vervangen van de pompen door een frequentiegestuurde pomp maakt het mogelijk bij deellast automatisch op een verlaagd toerental te draaien waardoor de pomp minder energie verbruikt.</v>
          </cell>
          <cell r="T79" t="str">
            <v>https://api.terra.vlaanderen.be/v1/subsidy/9303bead-b314-4e04-f636-16a46b742e1a/documents/download</v>
          </cell>
          <cell r="U79" t="str">
            <v>no document is linked</v>
          </cell>
          <cell r="V79" t="str">
            <v>no document is linked</v>
          </cell>
          <cell r="W79">
            <v>415434865</v>
          </cell>
          <cell r="X79">
            <v>8.0886758538046752</v>
          </cell>
          <cell r="Y79">
            <v>20.984455958549219</v>
          </cell>
          <cell r="Z79">
            <v>9.2071086807928921</v>
          </cell>
          <cell r="AC79">
            <v>38.280240493146785</v>
          </cell>
          <cell r="AD79">
            <v>23962</v>
          </cell>
          <cell r="AE79">
            <v>23172</v>
          </cell>
          <cell r="AF79">
            <v>1</v>
          </cell>
          <cell r="AG79">
            <v>1158</v>
          </cell>
          <cell r="AH79">
            <v>415434865</v>
          </cell>
          <cell r="AI79">
            <v>1</v>
          </cell>
          <cell r="AJ79">
            <v>23962</v>
          </cell>
          <cell r="AK79">
            <v>1158</v>
          </cell>
          <cell r="AL79" t="str">
            <v>VKF-39-4</v>
          </cell>
        </row>
        <row r="80">
          <cell r="A80" t="str">
            <v>26e1e6e1-6021-4162-8810-d59c5969041f</v>
          </cell>
          <cell r="B80" t="str">
            <v>20189452.1</v>
          </cell>
          <cell r="C80" t="str">
            <v>Het Veer, Revalidatiecentrum Vzw</v>
          </cell>
          <cell r="D80" t="str">
            <v>Het Veer</v>
          </cell>
          <cell r="E80" t="str">
            <v>directie.reva@hetveer.be</v>
          </cell>
          <cell r="F80">
            <v>13.65</v>
          </cell>
          <cell r="G80">
            <v>13.47</v>
          </cell>
          <cell r="H80">
            <v>29.26</v>
          </cell>
          <cell r="I80">
            <v>790</v>
          </cell>
          <cell r="J80" t="str">
            <v>Monitoring</v>
          </cell>
          <cell r="K80">
            <v>0.91</v>
          </cell>
          <cell r="L80">
            <v>7</v>
          </cell>
          <cell r="M80">
            <v>5</v>
          </cell>
          <cell r="N80">
            <v>2500</v>
          </cell>
          <cell r="O80">
            <v>0</v>
          </cell>
          <cell r="P80">
            <v>0</v>
          </cell>
          <cell r="R80">
            <v>3338</v>
          </cell>
          <cell r="S80" t="str">
            <v>Door het plaatsen van energiemeters voor gas en elektriciteit die automatisch uitgelezen worden, kan het energieverbruik opgevolgd worden. Door het energieverbruik nauwgelet te volgen kunnen afwijkingen opgemerkt worden en energiebesparende maatregelen opgevolgd worden. Door aandacht te besteden aan het energieverbruik kan er doorgaans tot 5% bespaard worden.</v>
          </cell>
          <cell r="T80" t="str">
            <v>https://api.terra.vlaanderen.be/v1/subsidy/9303bead-b314-4e04-f636-16a46b742e1a/documents/download</v>
          </cell>
          <cell r="U80" t="str">
            <v>no document is linked</v>
          </cell>
          <cell r="V80" t="str">
            <v>no document is linked</v>
          </cell>
          <cell r="W80">
            <v>415434865</v>
          </cell>
          <cell r="X80">
            <v>13.630916716596765</v>
          </cell>
          <cell r="Y80">
            <v>51.835443037974677</v>
          </cell>
          <cell r="Z80">
            <v>9.2071086807928921</v>
          </cell>
          <cell r="AC80">
            <v>74.673468435364327</v>
          </cell>
          <cell r="AD80">
            <v>23962</v>
          </cell>
          <cell r="AE80">
            <v>23962</v>
          </cell>
          <cell r="AF80">
            <v>1</v>
          </cell>
          <cell r="AG80">
            <v>790</v>
          </cell>
          <cell r="AH80">
            <v>415434865</v>
          </cell>
          <cell r="AI80">
            <v>1</v>
          </cell>
          <cell r="AJ80">
            <v>22804</v>
          </cell>
          <cell r="AK80">
            <v>790</v>
          </cell>
          <cell r="AL80" t="str">
            <v>VKF-39-3</v>
          </cell>
        </row>
        <row r="81">
          <cell r="A81" t="str">
            <v>36a706b8-fb86-4a37-8808-2347e53871e5</v>
          </cell>
          <cell r="B81" t="str">
            <v>20184396.1</v>
          </cell>
          <cell r="C81" t="str">
            <v>AZ Rivierenland (vroeger Sint-Jozefkliniek)</v>
          </cell>
          <cell r="D81" t="str">
            <v>Huis 1872</v>
          </cell>
          <cell r="E81" t="str">
            <v>marcel.zoons@sjk.be</v>
          </cell>
          <cell r="F81">
            <v>242.55</v>
          </cell>
          <cell r="G81">
            <v>21.23</v>
          </cell>
          <cell r="H81">
            <v>21.23</v>
          </cell>
          <cell r="I81">
            <v>23100</v>
          </cell>
          <cell r="J81" t="str">
            <v>Dakisolatie</v>
          </cell>
          <cell r="K81">
            <v>6.93</v>
          </cell>
          <cell r="L81">
            <v>22.9</v>
          </cell>
          <cell r="M81">
            <v>11</v>
          </cell>
          <cell r="N81">
            <v>38500</v>
          </cell>
          <cell r="O81">
            <v>0</v>
          </cell>
          <cell r="P81">
            <v>0</v>
          </cell>
          <cell r="R81">
            <v>396</v>
          </cell>
          <cell r="S81" t="str">
            <v>Het dak van dit gebouw is niet geïsoleerd. Een groot deel van de warmte gaat door het dak verloren, bovendien zorgt een ongeïsoleerd dak voor onaangename hitte tijdens de zomerdagen. Wij raden aan het dak te isoleren volgens het sarkingdak principe. Dit houdt in dat de huidige dakbedekking verwijdert zal worden en isolatieplaten op de houten spanten geplaatst worden. Hierop komt een nieuwe opbouw met onderdak, tegellatten, panlatten en de bestaande dakpannen. Deze manier is de meest kwaliteitsvolle wijze van dakisolatie bij renovatie.</v>
          </cell>
          <cell r="T81" t="str">
            <v>https://api.terra.vlaanderen.be/v1/subsidy/cd1e0cb2-e5ca-38dc-3384-97d13af2bc77/documents/download</v>
          </cell>
          <cell r="U81" t="str">
            <v>no document is linked</v>
          </cell>
          <cell r="V81" t="str">
            <v>no document is linked</v>
          </cell>
          <cell r="W81">
            <v>416851659</v>
          </cell>
          <cell r="X81">
            <v>874.99999999999989</v>
          </cell>
          <cell r="Y81">
            <v>31.500000000000004</v>
          </cell>
          <cell r="Z81">
            <v>20</v>
          </cell>
          <cell r="AC81">
            <v>926.49999999999989</v>
          </cell>
          <cell r="AD81">
            <v>850453.79999999993</v>
          </cell>
          <cell r="AE81">
            <v>23100</v>
          </cell>
          <cell r="AF81">
            <v>1</v>
          </cell>
          <cell r="AG81">
            <v>23100</v>
          </cell>
          <cell r="AH81">
            <v>416851659</v>
          </cell>
          <cell r="AI81">
            <v>1</v>
          </cell>
          <cell r="AJ81">
            <v>34985.4</v>
          </cell>
          <cell r="AK81">
            <v>23100</v>
          </cell>
          <cell r="AL81" t="str">
            <v>VKF-3-2</v>
          </cell>
        </row>
        <row r="82">
          <cell r="A82" t="str">
            <v>b1deb4dc-c3e2-47b0-9295-2abb025d81c9</v>
          </cell>
          <cell r="B82" t="str">
            <v>20184396.1</v>
          </cell>
          <cell r="C82" t="str">
            <v>AZ Rivierenland (vroeger Sint-Jozefkliniek)</v>
          </cell>
          <cell r="D82" t="str">
            <v>Huis 1872</v>
          </cell>
          <cell r="E82" t="str">
            <v>marcel.zoons@sjk.be</v>
          </cell>
          <cell r="F82">
            <v>83.85</v>
          </cell>
          <cell r="G82">
            <v>21.23</v>
          </cell>
          <cell r="H82">
            <v>21.23</v>
          </cell>
          <cell r="I82">
            <v>18630</v>
          </cell>
          <cell r="J82" t="str">
            <v>Vervangen pompen</v>
          </cell>
          <cell r="K82">
            <v>5.59</v>
          </cell>
          <cell r="L82">
            <v>21.3</v>
          </cell>
          <cell r="M82">
            <v>10.4</v>
          </cell>
          <cell r="N82">
            <v>31050</v>
          </cell>
          <cell r="O82">
            <v>0</v>
          </cell>
          <cell r="P82">
            <v>0</v>
          </cell>
          <cell r="R82">
            <v>396</v>
          </cell>
          <cell r="S82" t="str">
            <v>In de stookplaats zijn trapgestuurde pompen aanwezig. Deze pompen zijn niet energie-efficiënt en kunnen vervangen worden door nieuwe en zuinigere pompen. Als deze pompen vervangen worden adviseren wij de collector opnieuw in te richten en de kringen te voeden met een injectiesturing. Het aantal te plaatsen pompen kan hierdoor van 6 naar 1 verminderd worden en de regeling kan efficiënter reageren op de energievraag in het gebouw. Dit heeft ook zijn voordelen voor het ketelrendement van moderne ketels indien deze nadien vervangen wordt.</v>
          </cell>
          <cell r="T82" t="str">
            <v>https://api.terra.vlaanderen.be/v1/subsidy/cd1e0cb2-e5ca-38dc-3384-97d13af2bc77/documents/download</v>
          </cell>
          <cell r="U82" t="str">
            <v>no document is linked</v>
          </cell>
          <cell r="V82" t="str">
            <v>no document is linked</v>
          </cell>
          <cell r="W82">
            <v>416851659</v>
          </cell>
          <cell r="X82">
            <v>705.80808080808072</v>
          </cell>
          <cell r="Y82">
            <v>13.502415458937199</v>
          </cell>
          <cell r="Z82">
            <v>20</v>
          </cell>
          <cell r="AC82">
            <v>739.31049626701792</v>
          </cell>
          <cell r="AD82">
            <v>850453.79999999993</v>
          </cell>
          <cell r="AE82">
            <v>41730</v>
          </cell>
          <cell r="AF82">
            <v>1</v>
          </cell>
          <cell r="AG82">
            <v>18630</v>
          </cell>
          <cell r="AH82">
            <v>416851659</v>
          </cell>
          <cell r="AI82">
            <v>1</v>
          </cell>
          <cell r="AJ82">
            <v>53615.4</v>
          </cell>
          <cell r="AK82">
            <v>18630</v>
          </cell>
          <cell r="AL82" t="str">
            <v>VKF-3-3</v>
          </cell>
        </row>
        <row r="83">
          <cell r="A83" t="str">
            <v>dc262383-91ee-4bbf-8302-0eae471f56f1</v>
          </cell>
          <cell r="B83" t="str">
            <v>20184396.1</v>
          </cell>
          <cell r="C83" t="str">
            <v>AZ Rivierenland (vroeger Sint-Jozefkliniek)</v>
          </cell>
          <cell r="D83" t="str">
            <v>Huis 1872</v>
          </cell>
          <cell r="E83" t="str">
            <v>marcel.zoons@sjk.be</v>
          </cell>
          <cell r="F83">
            <v>123.3</v>
          </cell>
          <cell r="G83">
            <v>21.23</v>
          </cell>
          <cell r="H83">
            <v>21.23</v>
          </cell>
          <cell r="I83">
            <v>11885.4</v>
          </cell>
          <cell r="J83" t="str">
            <v>Stookplaatsrenovatie</v>
          </cell>
          <cell r="K83">
            <v>8.2200000000000006</v>
          </cell>
          <cell r="L83">
            <v>11.6</v>
          </cell>
          <cell r="M83">
            <v>5.2</v>
          </cell>
          <cell r="N83">
            <v>19809</v>
          </cell>
          <cell r="O83">
            <v>0</v>
          </cell>
          <cell r="P83">
            <v>0</v>
          </cell>
          <cell r="R83">
            <v>396</v>
          </cell>
          <cell r="S83" t="str">
            <v>De ketels en de sturing voor de verwarming in dit gebouw zijn sterk verouderd en geven geen transparantie omtrent hun werking. Om een beter verbrandingsrendement te halen maar ook om de warmteproductie optimaal af te stemmen op de vraag adviseren wij de stookplaats grondig te renoveren. De twee ketels en boiler zullen vervangen worden door een condenserende combi-gaswandketel met een vermogen van 45 kW en doorstromer voor SWW. De collector zal vernieuwd worden waardoor het aantal pompen en de regeling geoptimaliseerd worden.</v>
          </cell>
          <cell r="T83" t="str">
            <v>https://api.terra.vlaanderen.be/v1/subsidy/cd1e0cb2-e5ca-38dc-3384-97d13af2bc77/documents/download</v>
          </cell>
          <cell r="U83" t="str">
            <v>no document is linked</v>
          </cell>
          <cell r="V83" t="str">
            <v>no document is linked</v>
          </cell>
          <cell r="W83">
            <v>416851659</v>
          </cell>
          <cell r="X83">
            <v>1037.878787878788</v>
          </cell>
          <cell r="Y83">
            <v>31.122217174011816</v>
          </cell>
          <cell r="Z83">
            <v>20</v>
          </cell>
          <cell r="AC83">
            <v>1089.0010050527999</v>
          </cell>
          <cell r="AD83">
            <v>850453.79999999993</v>
          </cell>
          <cell r="AE83">
            <v>53615.4</v>
          </cell>
          <cell r="AF83">
            <v>1</v>
          </cell>
          <cell r="AG83">
            <v>11885.4</v>
          </cell>
          <cell r="AH83">
            <v>416851659</v>
          </cell>
          <cell r="AI83">
            <v>1</v>
          </cell>
          <cell r="AJ83">
            <v>11885.4</v>
          </cell>
          <cell r="AK83">
            <v>11885.4</v>
          </cell>
          <cell r="AL83" t="str">
            <v>VKF-3-1</v>
          </cell>
        </row>
        <row r="84">
          <cell r="A84" t="str">
            <v>5e82c638-7073-435f-9632-ecab5276f3f4</v>
          </cell>
          <cell r="B84" t="str">
            <v>20185786.1</v>
          </cell>
          <cell r="C84" t="str">
            <v>AZ Rivierenland (vroeger Sint-Jozefkliniek)</v>
          </cell>
          <cell r="D84" t="str">
            <v>Campus Willebroek</v>
          </cell>
          <cell r="E84" t="str">
            <v>Marcel.Zoons@sjk.be</v>
          </cell>
          <cell r="F84">
            <v>996.6</v>
          </cell>
          <cell r="G84">
            <v>158.57</v>
          </cell>
          <cell r="H84">
            <v>172.77</v>
          </cell>
          <cell r="I84">
            <v>208223.4</v>
          </cell>
          <cell r="J84" t="str">
            <v>Renovatie ventilatie</v>
          </cell>
          <cell r="K84">
            <v>66.44</v>
          </cell>
          <cell r="L84">
            <v>22.6</v>
          </cell>
          <cell r="M84">
            <v>11.2</v>
          </cell>
          <cell r="N84">
            <v>347039</v>
          </cell>
          <cell r="O84">
            <v>0</v>
          </cell>
          <cell r="P84">
            <v>0</v>
          </cell>
          <cell r="R84">
            <v>10000</v>
          </cell>
          <cell r="S84" t="str">
            <v>De patiëntenkamers worden op dit moment geventileerd door een thermisch weinig performant systeem D. Wij raden aan in de kelder een nieuw ventilatiesysteem te voorzien welke warmteterugwinning mogelijk maakt. Deze luchtgroep zal van de nodige isolatie en een niewe regeling voorzien worden. Mits voldoende aandacht voor het besmettingsgevaar kan toch een platenwarmtewisselaar gebruikt worden.</v>
          </cell>
          <cell r="T84" t="str">
            <v>https://api.terra.vlaanderen.be/v1/subsidy/f88bb5a6-622f-a69a-89d0-713f0ad64e0b/documents/download</v>
          </cell>
          <cell r="U84" t="str">
            <v>no document is linked</v>
          </cell>
          <cell r="V84" t="str">
            <v>no document is linked</v>
          </cell>
          <cell r="W84">
            <v>416851659</v>
          </cell>
          <cell r="X84">
            <v>332.2</v>
          </cell>
          <cell r="Y84">
            <v>14.358616754889221</v>
          </cell>
          <cell r="Z84">
            <v>18.356196098859755</v>
          </cell>
          <cell r="AC84">
            <v>364.91481285374897</v>
          </cell>
          <cell r="AD84">
            <v>850453.79999999993</v>
          </cell>
          <cell r="AE84">
            <v>261838.8</v>
          </cell>
          <cell r="AF84">
            <v>0</v>
          </cell>
          <cell r="AG84">
            <v>0</v>
          </cell>
          <cell r="AH84">
            <v>416851659</v>
          </cell>
          <cell r="AI84">
            <v>0</v>
          </cell>
          <cell r="AJ84">
            <v>53615.4</v>
          </cell>
          <cell r="AK84">
            <v>0</v>
          </cell>
          <cell r="AL84" t="str">
            <v/>
          </cell>
        </row>
        <row r="85">
          <cell r="A85" t="str">
            <v>64e22224-b767-47fe-8280-118f08e01ec5</v>
          </cell>
          <cell r="B85" t="str">
            <v>20185786.1</v>
          </cell>
          <cell r="C85" t="str">
            <v>AZ Rivierenland (vroeger Sint-Jozefkliniek)</v>
          </cell>
          <cell r="D85" t="str">
            <v>Campus Willebroek</v>
          </cell>
          <cell r="E85" t="str">
            <v>Marcel.Zoons@sjk.be</v>
          </cell>
          <cell r="F85">
            <v>318.60000000000002</v>
          </cell>
          <cell r="G85">
            <v>158.57</v>
          </cell>
          <cell r="H85">
            <v>172.77</v>
          </cell>
          <cell r="I85">
            <v>54432</v>
          </cell>
          <cell r="J85" t="str">
            <v>Regeltechn. verwarming</v>
          </cell>
          <cell r="K85">
            <v>21.24</v>
          </cell>
          <cell r="L85">
            <v>20.2</v>
          </cell>
          <cell r="M85">
            <v>9.8000000000000007</v>
          </cell>
          <cell r="N85">
            <v>90720</v>
          </cell>
          <cell r="O85">
            <v>0</v>
          </cell>
          <cell r="P85">
            <v>0</v>
          </cell>
          <cell r="R85">
            <v>10000</v>
          </cell>
          <cell r="S85" t="str">
            <v>Door de huidige opstelling is de aanvoer en retourtemperatuur van de ketels in werking steeds gelijk. Dit wordt onderandere veroorzaakt door de kortsluitingen op de collectoren en het gebrek aan een goede regeling. Deze maatregel heeft als doel alle nodige acties te nemen om de retourtemperatuur naar de ketels te doen dalen en de warmteproductie beter op de vraag af te stemmen.. Op deze manier dalen de stilstands- en leidingsverliezen en stijgt het rendement van de condenserende ketels.</v>
          </cell>
          <cell r="T85" t="str">
            <v>https://api.terra.vlaanderen.be/v1/subsidy/f88bb5a6-622f-a69a-89d0-713f0ad64e0b/documents/download</v>
          </cell>
          <cell r="U85" t="str">
            <v>no document is linked</v>
          </cell>
          <cell r="V85" t="str">
            <v>no document is linked</v>
          </cell>
          <cell r="W85">
            <v>416851659</v>
          </cell>
          <cell r="X85">
            <v>106.2</v>
          </cell>
          <cell r="Y85">
            <v>17.55952380952381</v>
          </cell>
          <cell r="Z85">
            <v>18.356196098859755</v>
          </cell>
          <cell r="AC85">
            <v>142.11571990838357</v>
          </cell>
          <cell r="AD85">
            <v>850453.79999999993</v>
          </cell>
          <cell r="AE85">
            <v>316270.8</v>
          </cell>
          <cell r="AF85">
            <v>0</v>
          </cell>
          <cell r="AG85">
            <v>0</v>
          </cell>
          <cell r="AH85">
            <v>416851659</v>
          </cell>
          <cell r="AI85">
            <v>0</v>
          </cell>
          <cell r="AJ85">
            <v>53615.4</v>
          </cell>
          <cell r="AK85">
            <v>0</v>
          </cell>
          <cell r="AL85" t="str">
            <v/>
          </cell>
        </row>
        <row r="86">
          <cell r="A86" t="str">
            <v>abcb8246-ccf3-4263-8c5f-84d501f52bce</v>
          </cell>
          <cell r="B86" t="str">
            <v>20185786.1</v>
          </cell>
          <cell r="C86" t="str">
            <v>AZ Rivierenland (vroeger Sint-Jozefkliniek)</v>
          </cell>
          <cell r="D86" t="str">
            <v>Campus Willebroek</v>
          </cell>
          <cell r="E86" t="str">
            <v>Marcel.Zoons@sjk.be</v>
          </cell>
          <cell r="F86">
            <v>353.7</v>
          </cell>
          <cell r="G86">
            <v>158.57</v>
          </cell>
          <cell r="H86">
            <v>172.77</v>
          </cell>
          <cell r="I86">
            <v>205955.40000000002</v>
          </cell>
          <cell r="J86" t="str">
            <v>Renovatie ventilatie</v>
          </cell>
          <cell r="K86">
            <v>23.58</v>
          </cell>
          <cell r="L86">
            <v>37.5</v>
          </cell>
          <cell r="M86">
            <v>20.9</v>
          </cell>
          <cell r="N86">
            <v>343259</v>
          </cell>
          <cell r="O86">
            <v>0</v>
          </cell>
          <cell r="P86">
            <v>0</v>
          </cell>
          <cell r="R86">
            <v>10000</v>
          </cell>
          <cell r="S86" t="str">
            <v>De ventilatiegroepen van de OK's en andere behandelingsruimten zijn in verouderde staat, om deze reden adviseren wij deze ventilatiegroepen te vervangen. Als nieuwe systeem adviseren we dezelfde indeling luchtgroepen te behouden, echter eventueel met een hoger ventilatiedebiet indien gewenst. Als aanvulling adviseren wij per luchtgroep een recirculatiebatterij te voorzien. Een grote luchtgroep zal voor de gemeenschappelijke aanvoer en afblaas zorgen en hier warmte recupereren. Laminaire flow in de OK's is niet mogelijk dankzij het lage luchtdebiet van deze configuratie.</v>
          </cell>
          <cell r="T86" t="str">
            <v>https://api.terra.vlaanderen.be/v1/subsidy/f88bb5a6-622f-a69a-89d0-713f0ad64e0b/documents/download</v>
          </cell>
          <cell r="U86" t="str">
            <v>no document is linked</v>
          </cell>
          <cell r="V86" t="str">
            <v>no document is linked</v>
          </cell>
          <cell r="W86">
            <v>416851659</v>
          </cell>
          <cell r="X86">
            <v>117.89999999999999</v>
          </cell>
          <cell r="Y86">
            <v>5.1520863254860023</v>
          </cell>
          <cell r="Z86">
            <v>18.356196098859755</v>
          </cell>
          <cell r="AC86">
            <v>141.40828242434574</v>
          </cell>
          <cell r="AD86">
            <v>850453.79999999993</v>
          </cell>
          <cell r="AE86">
            <v>316270.8</v>
          </cell>
          <cell r="AF86">
            <v>0</v>
          </cell>
          <cell r="AG86">
            <v>0</v>
          </cell>
          <cell r="AH86">
            <v>416851659</v>
          </cell>
          <cell r="AI86">
            <v>0</v>
          </cell>
          <cell r="AJ86">
            <v>53615.4</v>
          </cell>
          <cell r="AK86">
            <v>0</v>
          </cell>
          <cell r="AL86" t="str">
            <v/>
          </cell>
        </row>
        <row r="87">
          <cell r="A87" t="str">
            <v>2dbb9eac-9056-4925-9efd-cd87501c12a4</v>
          </cell>
          <cell r="B87" t="str">
            <v>20185786.1</v>
          </cell>
          <cell r="C87" t="str">
            <v>AZ Rivierenland (vroeger Sint-Jozefkliniek)</v>
          </cell>
          <cell r="D87" t="str">
            <v>Campus Willebroek</v>
          </cell>
          <cell r="E87" t="str">
            <v>Marcel.Zoons@sjk.be</v>
          </cell>
          <cell r="F87">
            <v>672.35</v>
          </cell>
          <cell r="G87">
            <v>158.57</v>
          </cell>
          <cell r="H87">
            <v>172.77</v>
          </cell>
          <cell r="I87">
            <v>77733</v>
          </cell>
          <cell r="J87" t="str">
            <v>Vloerisolatie</v>
          </cell>
          <cell r="K87">
            <v>19.21</v>
          </cell>
          <cell r="L87">
            <v>25.1</v>
          </cell>
          <cell r="M87">
            <v>10.199999999999999</v>
          </cell>
          <cell r="N87">
            <v>129555</v>
          </cell>
          <cell r="O87">
            <v>0</v>
          </cell>
          <cell r="P87">
            <v>0</v>
          </cell>
          <cell r="R87">
            <v>10000</v>
          </cell>
          <cell r="S87" t="str">
            <v>Er kon niet aangetoond worden dat vloerisolatie in dit gebouw aanwezig is. Gezien het bouwjaar en de gebouwfunctie wordt ingeschat dat er geen noemenswaardige isolatie in de vloerconstructie aanwezig is. Aan de zichtbare delen kon geen isolatie opgemerkt worden. Door de grote oppervlakte van de vloer gaat een grote hoeveelheid energie via deze weg verloren. Via de kelder en de kruipruimte kan de vloer van isolatie voorzien worden. Er dient op gelet te worden dat het isolatiemateriaal in de technische ruimten, vluchtwegen en archieven aan de brandveiligheidseisen voldoet.</v>
          </cell>
          <cell r="T87" t="str">
            <v>https://api.terra.vlaanderen.be/v1/subsidy/f88bb5a6-622f-a69a-89d0-713f0ad64e0b/documents/download</v>
          </cell>
          <cell r="U87" t="str">
            <v>no document is linked</v>
          </cell>
          <cell r="V87" t="str">
            <v>no document is linked</v>
          </cell>
          <cell r="W87">
            <v>416851659</v>
          </cell>
          <cell r="X87">
            <v>96.050000000000011</v>
          </cell>
          <cell r="Y87">
            <v>25.94843888695921</v>
          </cell>
          <cell r="Z87">
            <v>18.356196098859755</v>
          </cell>
          <cell r="AC87">
            <v>140.35463498581896</v>
          </cell>
          <cell r="AD87">
            <v>850453.79999999993</v>
          </cell>
          <cell r="AE87">
            <v>316270.8</v>
          </cell>
          <cell r="AF87">
            <v>0</v>
          </cell>
          <cell r="AG87">
            <v>0</v>
          </cell>
          <cell r="AH87">
            <v>416851659</v>
          </cell>
          <cell r="AI87">
            <v>0</v>
          </cell>
          <cell r="AJ87">
            <v>53615.4</v>
          </cell>
          <cell r="AK87">
            <v>0</v>
          </cell>
          <cell r="AL87" t="str">
            <v/>
          </cell>
        </row>
        <row r="88">
          <cell r="A88" t="str">
            <v>a6045231-4831-428b-a099-52fc3b32b6d5</v>
          </cell>
          <cell r="B88" t="str">
            <v>20185786.1</v>
          </cell>
          <cell r="C88" t="str">
            <v>AZ Rivierenland (vroeger Sint-Jozefkliniek)</v>
          </cell>
          <cell r="D88" t="str">
            <v>Campus Willebroek</v>
          </cell>
          <cell r="E88" t="str">
            <v>Marcel.Zoons@sjk.be</v>
          </cell>
          <cell r="F88">
            <v>123.75</v>
          </cell>
          <cell r="G88">
            <v>158.57</v>
          </cell>
          <cell r="H88">
            <v>172.77</v>
          </cell>
          <cell r="I88">
            <v>5415</v>
          </cell>
          <cell r="J88" t="str">
            <v>Isoleren leidingen</v>
          </cell>
          <cell r="K88">
            <v>8.25</v>
          </cell>
          <cell r="L88">
            <v>8.5</v>
          </cell>
          <cell r="M88">
            <v>5</v>
          </cell>
          <cell r="N88">
            <v>12016</v>
          </cell>
          <cell r="O88">
            <v>0</v>
          </cell>
          <cell r="P88">
            <v>0</v>
          </cell>
          <cell r="R88">
            <v>10000</v>
          </cell>
          <cell r="S88" t="str">
            <v>In de technische ruimten in de kelder zijn verschillende delen van de collectoren voor verwarming niet of onvoldoende geïsoleerd. Het betreft hoofdzakelijk isolatie van appendages zoals kranen, pompen en korte stukken leiding. Ook aan de luchtgroepen wordt hetzelfde tekort aan isolatie vastgesteld.</v>
          </cell>
          <cell r="T88" t="str">
            <v>https://api.terra.vlaanderen.be/v1/subsidy/f88bb5a6-622f-a69a-89d0-713f0ad64e0b/documents/download</v>
          </cell>
          <cell r="U88" t="str">
            <v>no document is linked</v>
          </cell>
          <cell r="V88" t="str">
            <v>no document is linked</v>
          </cell>
          <cell r="W88">
            <v>416851659</v>
          </cell>
          <cell r="X88">
            <v>41.25</v>
          </cell>
          <cell r="Y88">
            <v>68.559556786703595</v>
          </cell>
          <cell r="Z88">
            <v>18.356196098859755</v>
          </cell>
          <cell r="AC88">
            <v>128.16575288556334</v>
          </cell>
          <cell r="AD88">
            <v>850453.79999999993</v>
          </cell>
          <cell r="AE88">
            <v>321685.8</v>
          </cell>
          <cell r="AF88">
            <v>0</v>
          </cell>
          <cell r="AG88">
            <v>0</v>
          </cell>
          <cell r="AH88">
            <v>416851659</v>
          </cell>
          <cell r="AI88">
            <v>0</v>
          </cell>
          <cell r="AJ88">
            <v>53615.4</v>
          </cell>
          <cell r="AK88">
            <v>0</v>
          </cell>
          <cell r="AL88" t="str">
            <v/>
          </cell>
        </row>
        <row r="89">
          <cell r="A89" t="str">
            <v>1dac2397-e490-49c2-af5f-06ec702a96ee</v>
          </cell>
          <cell r="B89" t="str">
            <v>20185786.1</v>
          </cell>
          <cell r="C89" t="str">
            <v>AZ Rivierenland (vroeger Sint-Jozefkliniek)</v>
          </cell>
          <cell r="D89" t="str">
            <v>Campus Willebroek</v>
          </cell>
          <cell r="E89" t="str">
            <v>Marcel.Zoons@sjk.be</v>
          </cell>
          <cell r="F89">
            <v>638.4</v>
          </cell>
          <cell r="G89">
            <v>158.57</v>
          </cell>
          <cell r="H89">
            <v>172.77</v>
          </cell>
          <cell r="I89">
            <v>171020.40000000002</v>
          </cell>
          <cell r="J89" t="str">
            <v>Dakisolatie</v>
          </cell>
          <cell r="K89">
            <v>18.239999999999998</v>
          </cell>
          <cell r="L89">
            <v>43.4</v>
          </cell>
          <cell r="M89">
            <v>23.7</v>
          </cell>
          <cell r="N89">
            <v>285034</v>
          </cell>
          <cell r="O89">
            <v>0</v>
          </cell>
          <cell r="P89">
            <v>0</v>
          </cell>
          <cell r="R89">
            <v>10000</v>
          </cell>
          <cell r="S89" t="str">
            <v>Op dit moment is het dak slechts beperkt geïsoleerd. De staat van de huidige isolatie kon tijdens de rondgang niet geverifieerd worden. Om onnodige warmteverliezen door het dak te vermijden wordt aangeraden deze isolatie ter vernieuwen en aan te vullen, minstens wanneer de dakbedekking aan vervanging toe is. De levensduur van het huidige dak lijkt nog maximaal 5 jaar te bedragen.</v>
          </cell>
          <cell r="T89" t="str">
            <v>https://api.terra.vlaanderen.be/v1/subsidy/f88bb5a6-622f-a69a-89d0-713f0ad64e0b/documents/download</v>
          </cell>
          <cell r="U89" t="str">
            <v>no document is linked</v>
          </cell>
          <cell r="V89" t="str">
            <v>no document is linked</v>
          </cell>
          <cell r="W89">
            <v>416851659</v>
          </cell>
          <cell r="X89">
            <v>91.199999999999989</v>
          </cell>
          <cell r="Y89">
            <v>11.198664019029307</v>
          </cell>
          <cell r="Z89">
            <v>18.356196098859755</v>
          </cell>
          <cell r="AC89">
            <v>120.75486011788905</v>
          </cell>
          <cell r="AD89">
            <v>850453.79999999993</v>
          </cell>
          <cell r="AE89">
            <v>321685.8</v>
          </cell>
          <cell r="AF89">
            <v>0</v>
          </cell>
          <cell r="AG89">
            <v>0</v>
          </cell>
          <cell r="AH89">
            <v>416851659</v>
          </cell>
          <cell r="AI89">
            <v>0</v>
          </cell>
          <cell r="AJ89">
            <v>53615.4</v>
          </cell>
          <cell r="AK89">
            <v>0</v>
          </cell>
          <cell r="AL89" t="str">
            <v/>
          </cell>
        </row>
        <row r="90">
          <cell r="A90" t="str">
            <v>9ff1fe40-d5a6-49ed-b9cd-6443ee2cd1ac</v>
          </cell>
          <cell r="B90" t="str">
            <v>20184396.1</v>
          </cell>
          <cell r="C90" t="str">
            <v>AZ Rivierenland (vroeger Sint-Jozefkliniek)</v>
          </cell>
          <cell r="D90" t="str">
            <v>Huis 1872</v>
          </cell>
          <cell r="E90" t="str">
            <v>marcel.zoons@sjk.be</v>
          </cell>
          <cell r="F90">
            <v>6.9</v>
          </cell>
          <cell r="G90">
            <v>21.23</v>
          </cell>
          <cell r="H90">
            <v>21.23</v>
          </cell>
          <cell r="I90">
            <v>9790.8000000000011</v>
          </cell>
          <cell r="J90" t="str">
            <v>Overige opwekking</v>
          </cell>
          <cell r="K90">
            <v>0.46</v>
          </cell>
          <cell r="L90">
            <v>28.8</v>
          </cell>
          <cell r="M90">
            <v>13.2</v>
          </cell>
          <cell r="N90">
            <v>16318</v>
          </cell>
          <cell r="O90">
            <v>0</v>
          </cell>
          <cell r="P90">
            <v>0</v>
          </cell>
          <cell r="R90">
            <v>396</v>
          </cell>
          <cell r="S90" t="str">
            <v>De koelmachines dewelke gebruikt worden voor de koeling van de kantoren zijn niet meer recent. Nieuwe machines zullen een hogere efficiëntie bieden. Bovendien zijn de huidige machines zo geplaatst zodat hun rendement verlaagt, de afgegeven warmte wordt door de andere machines opgenomen. Wij adviseren in deze situatie de 4 kleine split-units te vervangen door 1 multisplit toestel. Indien het dak geïsoleerd zal worden kunnen de vermogens van de koelingen verkleind worden.</v>
          </cell>
          <cell r="T90" t="str">
            <v>https://api.terra.vlaanderen.be/v1/subsidy/cd1e0cb2-e5ca-38dc-3384-97d13af2bc77/documents/download</v>
          </cell>
          <cell r="U90" t="str">
            <v>no document is linked</v>
          </cell>
          <cell r="V90" t="str">
            <v>no document is linked</v>
          </cell>
          <cell r="W90">
            <v>416851659</v>
          </cell>
          <cell r="X90">
            <v>58.080808080808083</v>
          </cell>
          <cell r="Y90">
            <v>2.1142296850104176</v>
          </cell>
          <cell r="Z90">
            <v>20</v>
          </cell>
          <cell r="AC90">
            <v>80.195037765818498</v>
          </cell>
          <cell r="AD90">
            <v>850453.79999999993</v>
          </cell>
          <cell r="AE90">
            <v>331476.59999999998</v>
          </cell>
          <cell r="AF90">
            <v>0</v>
          </cell>
          <cell r="AG90">
            <v>0</v>
          </cell>
          <cell r="AH90">
            <v>416851659</v>
          </cell>
          <cell r="AI90">
            <v>0</v>
          </cell>
          <cell r="AJ90">
            <v>53615.4</v>
          </cell>
          <cell r="AK90">
            <v>0</v>
          </cell>
          <cell r="AL90" t="str">
            <v/>
          </cell>
        </row>
        <row r="91">
          <cell r="A91" t="str">
            <v>38f47fe3-2843-4615-8f6b-79b6bdb5a385</v>
          </cell>
          <cell r="B91" t="str">
            <v>20183395.1</v>
          </cell>
          <cell r="C91" t="str">
            <v>AZ Rivierenland (vroeger Sint-Jozefkliniek)</v>
          </cell>
          <cell r="D91" t="str">
            <v>Campus Bornem</v>
          </cell>
          <cell r="E91" t="str">
            <v>Marcel.Zoons@sjk.be</v>
          </cell>
          <cell r="F91">
            <v>189.45</v>
          </cell>
          <cell r="G91">
            <v>13.67</v>
          </cell>
          <cell r="H91">
            <v>13.67</v>
          </cell>
          <cell r="I91">
            <v>54619.200000000004</v>
          </cell>
          <cell r="J91" t="str">
            <v>Stookplaatsrenovatie</v>
          </cell>
          <cell r="K91">
            <v>12.63</v>
          </cell>
          <cell r="L91">
            <v>30.3</v>
          </cell>
          <cell r="M91">
            <v>16</v>
          </cell>
          <cell r="N91">
            <v>91032</v>
          </cell>
          <cell r="O91">
            <v>0</v>
          </cell>
          <cell r="P91">
            <v>0</v>
          </cell>
          <cell r="R91">
            <v>28000</v>
          </cell>
          <cell r="S91" t="str">
            <v>In de stookplaats van blok B zijn geen condenserende ketels voorzien. Het vervangen van deze ketels en de regeling zal een besparing van ongeveer 10% op hun gasverbruik kunnen betekenen. Dit is ook de gelegenheid om de collector te vernieuwen. Door de vernieuwing van de collector zal de levensduur en regelmogelijkheden toenemen en zullen de thermische verliezen dalen, de pomprendementen stijgen.</v>
          </cell>
          <cell r="T91" t="str">
            <v>https://api.terra.vlaanderen.be/v1/subsidy/7c4307a8-4388-657b-4468-1c9f128c0f11/documents/download</v>
          </cell>
          <cell r="U91" t="str">
            <v>no document is linked</v>
          </cell>
          <cell r="V91" t="str">
            <v>no document is linked</v>
          </cell>
          <cell r="W91">
            <v>416851659</v>
          </cell>
          <cell r="X91">
            <v>22.553571428571431</v>
          </cell>
          <cell r="Y91">
            <v>10.405681518586869</v>
          </cell>
          <cell r="Z91">
            <v>20</v>
          </cell>
          <cell r="AC91">
            <v>52.959252947158298</v>
          </cell>
          <cell r="AD91">
            <v>850453.79999999993</v>
          </cell>
          <cell r="AE91">
            <v>331476.59999999998</v>
          </cell>
          <cell r="AF91">
            <v>0</v>
          </cell>
          <cell r="AG91">
            <v>0</v>
          </cell>
          <cell r="AH91">
            <v>416851659</v>
          </cell>
          <cell r="AI91">
            <v>0</v>
          </cell>
          <cell r="AJ91">
            <v>53615.4</v>
          </cell>
          <cell r="AK91">
            <v>0</v>
          </cell>
          <cell r="AL91" t="str">
            <v/>
          </cell>
        </row>
        <row r="92">
          <cell r="A92" t="str">
            <v>308bb395-9af4-420f-952a-078059e6ff73</v>
          </cell>
          <cell r="B92" t="str">
            <v>20183395.1</v>
          </cell>
          <cell r="C92" t="str">
            <v>AZ Rivierenland (vroeger Sint-Jozefkliniek)</v>
          </cell>
          <cell r="D92" t="str">
            <v>Campus Bornem</v>
          </cell>
          <cell r="E92" t="str">
            <v>Marcel.Zoons@sjk.be</v>
          </cell>
          <cell r="F92">
            <v>15.6</v>
          </cell>
          <cell r="G92">
            <v>13.67</v>
          </cell>
          <cell r="H92">
            <v>13.67</v>
          </cell>
          <cell r="I92">
            <v>1682.3999999999999</v>
          </cell>
          <cell r="J92" t="str">
            <v>Isoleren pompen/kranen/hydraulica</v>
          </cell>
          <cell r="K92">
            <v>1.04</v>
          </cell>
          <cell r="L92">
            <v>16</v>
          </cell>
          <cell r="M92">
            <v>7.5</v>
          </cell>
          <cell r="N92">
            <v>2804</v>
          </cell>
          <cell r="O92">
            <v>0</v>
          </cell>
          <cell r="P92">
            <v>0</v>
          </cell>
          <cell r="R92">
            <v>28000</v>
          </cell>
          <cell r="S92" t="str">
            <v>De collector voor verwarming in blok C is niet geheel van leidingisolatie voorzien. Driewegkranen en afsluiters ontbreken aan isolatie. Gezien deze collector in een onverwarmde ruimte opgesteld is zorgt dit voor een warmteverlies. Wij raden aan deze appendages te isoleren met isolatiematrassen.</v>
          </cell>
          <cell r="T92" t="str">
            <v>https://api.terra.vlaanderen.be/v1/subsidy/7c4307a8-4388-657b-4468-1c9f128c0f11/documents/download</v>
          </cell>
          <cell r="U92" t="str">
            <v>no document is linked</v>
          </cell>
          <cell r="V92" t="str">
            <v>no document is linked</v>
          </cell>
          <cell r="W92">
            <v>416851659</v>
          </cell>
          <cell r="X92">
            <v>1.8571428571428572</v>
          </cell>
          <cell r="Y92">
            <v>27.817403708987165</v>
          </cell>
          <cell r="Z92">
            <v>20</v>
          </cell>
          <cell r="AC92">
            <v>49.674546566130019</v>
          </cell>
          <cell r="AD92">
            <v>850453.79999999993</v>
          </cell>
          <cell r="AE92">
            <v>333159</v>
          </cell>
          <cell r="AF92">
            <v>0</v>
          </cell>
          <cell r="AG92">
            <v>0</v>
          </cell>
          <cell r="AH92">
            <v>416851659</v>
          </cell>
          <cell r="AI92">
            <v>0</v>
          </cell>
          <cell r="AJ92">
            <v>53615.4</v>
          </cell>
          <cell r="AK92">
            <v>0</v>
          </cell>
          <cell r="AL92" t="str">
            <v/>
          </cell>
        </row>
        <row r="93">
          <cell r="A93" t="str">
            <v>dc3b7f91-51a7-47e5-a721-b8e57bbbd52e</v>
          </cell>
          <cell r="B93" t="str">
            <v>20185786.1</v>
          </cell>
          <cell r="C93" t="str">
            <v>AZ Rivierenland (vroeger Sint-Jozefkliniek)</v>
          </cell>
          <cell r="D93" t="str">
            <v>Campus Willebroek</v>
          </cell>
          <cell r="E93" t="str">
            <v>Marcel.Zoons@sjk.be</v>
          </cell>
          <cell r="F93">
            <v>24.15</v>
          </cell>
          <cell r="G93">
            <v>158.57</v>
          </cell>
          <cell r="H93">
            <v>172.77</v>
          </cell>
          <cell r="I93">
            <v>4909.2</v>
          </cell>
          <cell r="J93" t="str">
            <v>Vervangen pompen</v>
          </cell>
          <cell r="K93">
            <v>1.61</v>
          </cell>
          <cell r="L93">
            <v>11.6</v>
          </cell>
          <cell r="M93">
            <v>5.2</v>
          </cell>
          <cell r="N93">
            <v>8182</v>
          </cell>
          <cell r="O93">
            <v>0</v>
          </cell>
          <cell r="P93">
            <v>0</v>
          </cell>
          <cell r="R93">
            <v>10000</v>
          </cell>
          <cell r="S93" t="str">
            <v>De pompen van de verbruikerskringen zijn allen nog trapgestuurde pompen welke op een vast debiet werken. Door deze pompen te vervangen door pompen met een frequentiesturing zullen deze automatisch op het optimale werkingspunt gaan werken. Hierdoor kan een groot deel op de hulpenergie van de verwarmingsinstallatie bespaart worden.</v>
          </cell>
          <cell r="T93" t="str">
            <v>https://api.terra.vlaanderen.be/v1/subsidy/f88bb5a6-622f-a69a-89d0-713f0ad64e0b/documents/download</v>
          </cell>
          <cell r="U93" t="str">
            <v>no document is linked</v>
          </cell>
          <cell r="V93" t="str">
            <v>no document is linked</v>
          </cell>
          <cell r="W93">
            <v>416851659</v>
          </cell>
          <cell r="X93">
            <v>8.0500000000000007</v>
          </cell>
          <cell r="Y93">
            <v>14.758005377658273</v>
          </cell>
          <cell r="Z93">
            <v>18.356196098859755</v>
          </cell>
          <cell r="AC93">
            <v>41.164201476518031</v>
          </cell>
          <cell r="AD93">
            <v>850453.79999999993</v>
          </cell>
          <cell r="AE93">
            <v>338068.2</v>
          </cell>
          <cell r="AF93">
            <v>0</v>
          </cell>
          <cell r="AG93">
            <v>0</v>
          </cell>
          <cell r="AH93">
            <v>416851659</v>
          </cell>
          <cell r="AI93">
            <v>0</v>
          </cell>
          <cell r="AJ93">
            <v>53615.4</v>
          </cell>
          <cell r="AK93">
            <v>0</v>
          </cell>
          <cell r="AL93" t="str">
            <v/>
          </cell>
        </row>
        <row r="94">
          <cell r="A94" t="str">
            <v>733c3b32-44ec-43e9-bcd3-f01f32b41aae</v>
          </cell>
          <cell r="B94" t="str">
            <v>20182333.1</v>
          </cell>
          <cell r="C94" t="str">
            <v>AZ Rivierenland (vroeger Sint-Jozefkliniek)</v>
          </cell>
          <cell r="D94" t="str">
            <v>Kabouterland</v>
          </cell>
          <cell r="E94" t="str">
            <v>marcel.zoons@sjk.be</v>
          </cell>
          <cell r="F94">
            <v>2.4</v>
          </cell>
          <cell r="G94">
            <v>0.16</v>
          </cell>
          <cell r="H94">
            <v>0.16</v>
          </cell>
          <cell r="I94">
            <v>2337.6</v>
          </cell>
          <cell r="J94" t="str">
            <v>Vervangen pompen</v>
          </cell>
          <cell r="K94">
            <v>0.16</v>
          </cell>
          <cell r="L94">
            <v>35.200000000000003</v>
          </cell>
          <cell r="M94">
            <v>19.3</v>
          </cell>
          <cell r="N94">
            <v>3896</v>
          </cell>
          <cell r="O94">
            <v>0</v>
          </cell>
          <cell r="P94">
            <v>0</v>
          </cell>
          <cell r="R94">
            <v>1222</v>
          </cell>
          <cell r="S94" t="str">
            <v>In de stookplaats zijn de pompen trapgestuurd en allen ingesteld op de hoogste stand. Het is efficiënter de pompen van een frequentiesturing te voorzien zodat deze niet meer energie verbruiken dan nodig is voor de verdeling van de warmte. Indien de maatregel stookplaatsrenovatie niet uitgevoerd zal worden kan deze maatregel apart uitgevoerd worden om de efficiëntie van de warmteverdeling te bevorderen. Deze maatregel zit reeds vervat in de stookplaatsrenovatie maar kan ook apart uitgevoerd worden.</v>
          </cell>
          <cell r="T94" t="str">
            <v>https://api.terra.vlaanderen.be/v1/subsidy/530d701a-d3f0-0d63-dc69-ab8ef344ff37/documents/download</v>
          </cell>
          <cell r="U94" t="str">
            <v>no document is linked</v>
          </cell>
          <cell r="V94" t="str">
            <v>no document is linked</v>
          </cell>
          <cell r="W94">
            <v>416851659</v>
          </cell>
          <cell r="X94">
            <v>6.5466448445171848</v>
          </cell>
          <cell r="Y94">
            <v>3.0800821355236141</v>
          </cell>
          <cell r="Z94">
            <v>20</v>
          </cell>
          <cell r="AC94">
            <v>29.6267269800408</v>
          </cell>
          <cell r="AD94">
            <v>850453.79999999993</v>
          </cell>
          <cell r="AE94">
            <v>340405.8</v>
          </cell>
          <cell r="AF94">
            <v>0</v>
          </cell>
          <cell r="AG94">
            <v>0</v>
          </cell>
          <cell r="AH94">
            <v>416851659</v>
          </cell>
          <cell r="AI94">
            <v>0</v>
          </cell>
          <cell r="AJ94">
            <v>53615.4</v>
          </cell>
          <cell r="AK94">
            <v>0</v>
          </cell>
          <cell r="AL94" t="str">
            <v/>
          </cell>
        </row>
        <row r="95">
          <cell r="A95" t="str">
            <v>1d94a640-0d3d-4e08-8800-e4596da8b781</v>
          </cell>
          <cell r="B95" t="str">
            <v>20184396.1</v>
          </cell>
          <cell r="C95" t="str">
            <v>AZ Rivierenland (vroeger Sint-Jozefkliniek)</v>
          </cell>
          <cell r="D95" t="str">
            <v>Huis 1872</v>
          </cell>
          <cell r="E95" t="str">
            <v>marcel.zoons@sjk.be</v>
          </cell>
          <cell r="F95">
            <v>0.45</v>
          </cell>
          <cell r="G95">
            <v>21.23</v>
          </cell>
          <cell r="H95">
            <v>21.23</v>
          </cell>
          <cell r="I95">
            <v>720</v>
          </cell>
          <cell r="J95" t="str">
            <v>Monitoring</v>
          </cell>
          <cell r="K95">
            <v>0.03</v>
          </cell>
          <cell r="L95">
            <v>42.6</v>
          </cell>
          <cell r="M95">
            <v>24.6</v>
          </cell>
          <cell r="N95">
            <v>1200</v>
          </cell>
          <cell r="O95">
            <v>0</v>
          </cell>
          <cell r="P95">
            <v>0</v>
          </cell>
          <cell r="R95">
            <v>396</v>
          </cell>
          <cell r="S95" t="str">
            <v>Tijdens deze energieprestatiediagnose konden geen elektriciteitsverbruiken teruggevonden worden van dit gebouw. Het is van groot belang het energieverbruik te monitoren en hierbij minstens per gebouw de verbruiksgegevens bij te houden. Op deze manier kan een energieprestatiediagnose zoals deze eenvoudiger en nauwkeuriger verlopen en kan ook door de gebouwbeheerder zelf op wijzigingen in het verbruik geanticipeerd worden. Wij raden sterk aan de nodige submeters te voorzien en hun data bij te houden.</v>
          </cell>
          <cell r="T95" t="str">
            <v>https://api.terra.vlaanderen.be/v1/subsidy/cd1e0cb2-e5ca-38dc-3384-97d13af2bc77/documents/download</v>
          </cell>
          <cell r="U95" t="str">
            <v>no document is linked</v>
          </cell>
          <cell r="V95" t="str">
            <v>no document is linked</v>
          </cell>
          <cell r="W95">
            <v>416851659</v>
          </cell>
          <cell r="X95">
            <v>3.7878787878787881</v>
          </cell>
          <cell r="Y95">
            <v>1.875</v>
          </cell>
          <cell r="Z95">
            <v>20</v>
          </cell>
          <cell r="AC95">
            <v>25.662878787878789</v>
          </cell>
          <cell r="AD95">
            <v>850453.79999999993</v>
          </cell>
          <cell r="AE95">
            <v>341125.8</v>
          </cell>
          <cell r="AF95">
            <v>0</v>
          </cell>
          <cell r="AG95">
            <v>0</v>
          </cell>
          <cell r="AH95">
            <v>416851659</v>
          </cell>
          <cell r="AI95">
            <v>0</v>
          </cell>
          <cell r="AJ95">
            <v>53615.4</v>
          </cell>
          <cell r="AK95">
            <v>0</v>
          </cell>
          <cell r="AL95" t="str">
            <v/>
          </cell>
        </row>
        <row r="96">
          <cell r="A96" t="str">
            <v>5f97f429-6a0c-467a-8f4b-5927e762dc68</v>
          </cell>
          <cell r="B96" t="str">
            <v>20184140.1</v>
          </cell>
          <cell r="C96" t="str">
            <v>Den Dries</v>
          </cell>
          <cell r="D96" t="str">
            <v>Den Dam</v>
          </cell>
          <cell r="E96" t="str">
            <v>renata.vanlonderseele@dendries.be;danny.mortier@dendries.be</v>
          </cell>
          <cell r="F96">
            <v>196</v>
          </cell>
          <cell r="G96">
            <v>8.8000000000000007</v>
          </cell>
          <cell r="H96">
            <v>8.8000000000000007</v>
          </cell>
          <cell r="I96">
            <v>36000</v>
          </cell>
          <cell r="J96" t="str">
            <v>Dakisolatie</v>
          </cell>
          <cell r="K96">
            <v>5.6</v>
          </cell>
          <cell r="L96">
            <v>30.8</v>
          </cell>
          <cell r="M96">
            <v>15.9</v>
          </cell>
          <cell r="N96">
            <v>60000</v>
          </cell>
          <cell r="O96">
            <v>0</v>
          </cell>
          <cell r="P96">
            <v>0</v>
          </cell>
          <cell r="R96">
            <v>301</v>
          </cell>
          <cell r="S96" t="str">
            <v>Het dak is niet geïsoleerd.</v>
          </cell>
          <cell r="T96" t="str">
            <v>https://api.terra.vlaanderen.be/v1/subsidy/62c5fc30-0c4f-9e5a-cdbb-18d54133f7e0/documents/download</v>
          </cell>
          <cell r="U96" t="str">
            <v>no document is linked</v>
          </cell>
          <cell r="V96" t="str">
            <v>no document is linked</v>
          </cell>
          <cell r="W96">
            <v>420982473</v>
          </cell>
          <cell r="X96">
            <v>930.23255813953483</v>
          </cell>
          <cell r="Y96">
            <v>16.333333333333332</v>
          </cell>
          <cell r="Z96">
            <v>20</v>
          </cell>
          <cell r="AC96">
            <v>966.5658914728682</v>
          </cell>
          <cell r="AD96">
            <v>75380</v>
          </cell>
          <cell r="AE96">
            <v>36000</v>
          </cell>
          <cell r="AF96">
            <v>1</v>
          </cell>
          <cell r="AG96">
            <v>36000</v>
          </cell>
          <cell r="AH96">
            <v>420982473</v>
          </cell>
          <cell r="AI96">
            <v>1</v>
          </cell>
          <cell r="AJ96">
            <v>57380</v>
          </cell>
          <cell r="AK96">
            <v>36000</v>
          </cell>
          <cell r="AL96" t="str">
            <v>VKF-28-1</v>
          </cell>
        </row>
        <row r="97">
          <cell r="A97" t="str">
            <v>9b6ff6bb-5096-4b42-96e3-5fa6ee48b0ac</v>
          </cell>
          <cell r="B97" t="str">
            <v>20185832.1</v>
          </cell>
          <cell r="C97" t="str">
            <v>Den Dries</v>
          </cell>
          <cell r="D97" t="str">
            <v>het WAD</v>
          </cell>
          <cell r="E97" t="str">
            <v>Luk.coene@dendries.be</v>
          </cell>
          <cell r="F97">
            <v>127.75</v>
          </cell>
          <cell r="G97">
            <v>5.72</v>
          </cell>
          <cell r="H97">
            <v>11.37</v>
          </cell>
          <cell r="I97">
            <v>18600</v>
          </cell>
          <cell r="J97" t="str">
            <v>Renovatie beglazing</v>
          </cell>
          <cell r="K97">
            <v>3.65</v>
          </cell>
          <cell r="L97">
            <v>22</v>
          </cell>
          <cell r="M97">
            <v>10.5</v>
          </cell>
          <cell r="N97">
            <v>31000</v>
          </cell>
          <cell r="O97">
            <v>0</v>
          </cell>
          <cell r="P97">
            <v>0</v>
          </cell>
          <cell r="R97">
            <v>37</v>
          </cell>
          <cell r="S97" t="str">
            <v>De beglazing in het gebouw bestaat nog uit enkel beglazing met houten schrijnwerk en is aan vervanging toe. Dit kan vervangen worden door HR-beglazing met thermisch onderbroken schrijnwerk.</v>
          </cell>
          <cell r="T97" t="str">
            <v>https://api.terra.vlaanderen.be/v1/subsidy/9c5f9b5d-b6ed-bb2f-1e90-4e22db60aa0a/documents/download</v>
          </cell>
          <cell r="U97" t="str">
            <v>no document is linked</v>
          </cell>
          <cell r="V97" t="str">
            <v>no document is linked</v>
          </cell>
          <cell r="W97">
            <v>420982473</v>
          </cell>
          <cell r="X97">
            <v>4932.4324324324316</v>
          </cell>
          <cell r="Y97">
            <v>20.60483870967742</v>
          </cell>
          <cell r="Z97">
            <v>10.061565523306948</v>
          </cell>
          <cell r="AC97">
            <v>4963.0988366654155</v>
          </cell>
          <cell r="AD97">
            <v>75380</v>
          </cell>
          <cell r="AE97">
            <v>54600</v>
          </cell>
          <cell r="AF97">
            <v>1</v>
          </cell>
          <cell r="AG97">
            <v>18600</v>
          </cell>
          <cell r="AH97">
            <v>420982473</v>
          </cell>
          <cell r="AI97">
            <v>1</v>
          </cell>
          <cell r="AJ97">
            <v>18600</v>
          </cell>
          <cell r="AK97">
            <v>18600</v>
          </cell>
          <cell r="AL97" t="str">
            <v>VKF-29-1</v>
          </cell>
        </row>
        <row r="98">
          <cell r="A98" t="str">
            <v>cd956a89-c63a-480e-9822-0e925a0cb877</v>
          </cell>
          <cell r="B98" t="str">
            <v>20184140.1</v>
          </cell>
          <cell r="C98" t="str">
            <v>Den Dries</v>
          </cell>
          <cell r="D98" t="str">
            <v>Den Dam</v>
          </cell>
          <cell r="E98" t="str">
            <v>renata.vanlonderseele@dendries.be;danny.mortier@dendries.be</v>
          </cell>
          <cell r="F98">
            <v>112</v>
          </cell>
          <cell r="G98">
            <v>8.8000000000000007</v>
          </cell>
          <cell r="H98">
            <v>8.8000000000000007</v>
          </cell>
          <cell r="I98">
            <v>18000</v>
          </cell>
          <cell r="J98" t="str">
            <v>Schrijnwerkrenovatie</v>
          </cell>
          <cell r="K98">
            <v>3.2</v>
          </cell>
          <cell r="L98">
            <v>28.4</v>
          </cell>
          <cell r="M98">
            <v>14.5</v>
          </cell>
          <cell r="N98">
            <v>30000</v>
          </cell>
          <cell r="O98">
            <v>0</v>
          </cell>
          <cell r="P98">
            <v>0</v>
          </cell>
          <cell r="R98">
            <v>301</v>
          </cell>
          <cell r="S98" t="str">
            <v>De beglazing in het gebouw bestaat nog uit enkel beglazing met houten schrijnwerk en is aan vervanging toe. Dit kan vervangen worden door HR-beglazing met thermisch onderbroken schrijnwerk</v>
          </cell>
          <cell r="T98" t="str">
            <v>https://api.terra.vlaanderen.be/v1/subsidy/62c5fc30-0c4f-9e5a-cdbb-18d54133f7e0/documents/download</v>
          </cell>
          <cell r="U98" t="str">
            <v>no document is linked</v>
          </cell>
          <cell r="V98" t="str">
            <v>no document is linked</v>
          </cell>
          <cell r="W98">
            <v>420982473</v>
          </cell>
          <cell r="X98">
            <v>531.56146179401992</v>
          </cell>
          <cell r="Y98">
            <v>18.666666666666664</v>
          </cell>
          <cell r="Z98">
            <v>20</v>
          </cell>
          <cell r="AC98">
            <v>570.22812846068655</v>
          </cell>
          <cell r="AD98">
            <v>75380</v>
          </cell>
          <cell r="AE98">
            <v>72600</v>
          </cell>
          <cell r="AF98">
            <v>1</v>
          </cell>
          <cell r="AG98">
            <v>18000</v>
          </cell>
          <cell r="AH98">
            <v>420982473</v>
          </cell>
          <cell r="AI98">
            <v>1</v>
          </cell>
          <cell r="AJ98">
            <v>75380</v>
          </cell>
          <cell r="AK98">
            <v>18000</v>
          </cell>
          <cell r="AL98" t="str">
            <v>VKF-28-2</v>
          </cell>
        </row>
        <row r="99">
          <cell r="A99" t="str">
            <v>c1995db5-6dcb-4ede-9a38-10bf40b0ff28</v>
          </cell>
          <cell r="B99" t="str">
            <v>20185832.1</v>
          </cell>
          <cell r="C99" t="str">
            <v>Den Dries</v>
          </cell>
          <cell r="D99" t="str">
            <v>het WAD</v>
          </cell>
          <cell r="E99" t="str">
            <v>Luk.coene@dendries.be</v>
          </cell>
          <cell r="F99">
            <v>31.05</v>
          </cell>
          <cell r="G99">
            <v>5.72</v>
          </cell>
          <cell r="H99">
            <v>11.37</v>
          </cell>
          <cell r="I99">
            <v>2780</v>
          </cell>
          <cell r="J99" t="str">
            <v>Stookplaatsrenovatie</v>
          </cell>
          <cell r="K99">
            <v>2.0699999999999998</v>
          </cell>
          <cell r="L99">
            <v>7.9</v>
          </cell>
          <cell r="M99">
            <v>5</v>
          </cell>
          <cell r="N99">
            <v>7000</v>
          </cell>
          <cell r="O99">
            <v>0</v>
          </cell>
          <cell r="P99">
            <v>0</v>
          </cell>
          <cell r="R99">
            <v>37</v>
          </cell>
          <cell r="S99" t="str">
            <v>De verwarmingsketel is een niet-energiezuinige ketel van 28 jaar oud. De kamerthermostaat is defect, vermoedelijk wordt de ketel aquastatisch op temperatuur gehouden en draait de klassieke niet-frequentiegestuurde pomp constant. De leidingen, pomp en kranen zijn niet geïsoleerd. De ketel is sterk overgedimensioneerd: het aantal vollasturen bedraagt slechts 600, terwijl een goed gedimensioneerde ketel 1.200 à 1.500 vollasturen haalt. De nauwelijks gebruikte douche is momenteel aangesloten op een elektrische boiler die permanent ingeschakeld is. Deze kan vervangen worden door douche aan te sluiten op de doorstroomfunctie van de nieuwe ketel.</v>
          </cell>
          <cell r="T99" t="str">
            <v>https://api.terra.vlaanderen.be/v1/subsidy/9c5f9b5d-b6ed-bb2f-1e90-4e22db60aa0a/documents/download</v>
          </cell>
          <cell r="U99" t="str">
            <v>no document is linked</v>
          </cell>
          <cell r="V99" t="str">
            <v>no document is linked</v>
          </cell>
          <cell r="W99">
            <v>420982473</v>
          </cell>
          <cell r="X99">
            <v>2797.2972972972971</v>
          </cell>
          <cell r="Y99">
            <v>33.507194244604321</v>
          </cell>
          <cell r="Z99">
            <v>10.061565523306948</v>
          </cell>
          <cell r="AC99">
            <v>2840.8660570652082</v>
          </cell>
          <cell r="AD99">
            <v>75380</v>
          </cell>
          <cell r="AE99">
            <v>75380</v>
          </cell>
          <cell r="AF99">
            <v>1</v>
          </cell>
          <cell r="AG99">
            <v>2780</v>
          </cell>
          <cell r="AH99">
            <v>420982473</v>
          </cell>
          <cell r="AI99">
            <v>1</v>
          </cell>
          <cell r="AJ99">
            <v>21380</v>
          </cell>
          <cell r="AK99">
            <v>2780</v>
          </cell>
          <cell r="AL99" t="str">
            <v>VKF-29-2</v>
          </cell>
        </row>
        <row r="100">
          <cell r="A100" t="str">
            <v>2096cd3b-ef46-4a52-8b1f-e15c53279ce5</v>
          </cell>
          <cell r="B100" t="str">
            <v>20181385.1</v>
          </cell>
          <cell r="C100" t="str">
            <v>De Berken</v>
          </cell>
          <cell r="D100" t="str">
            <v>Hoofdgebouw</v>
          </cell>
          <cell r="E100" t="str">
            <v>directie@deberken.be;administratie@deberken.be</v>
          </cell>
          <cell r="F100">
            <v>60</v>
          </cell>
          <cell r="G100">
            <v>4.0599999999999996</v>
          </cell>
          <cell r="H100">
            <v>4.0599999999999996</v>
          </cell>
          <cell r="I100">
            <v>9067.2000000000007</v>
          </cell>
          <cell r="J100" t="str">
            <v>Stookplaatsrenovatie</v>
          </cell>
          <cell r="K100">
            <v>4</v>
          </cell>
          <cell r="L100">
            <v>12.8</v>
          </cell>
          <cell r="M100">
            <v>5.8</v>
          </cell>
          <cell r="N100">
            <v>15112</v>
          </cell>
          <cell r="O100">
            <v>0</v>
          </cell>
          <cell r="P100">
            <v>0</v>
          </cell>
          <cell r="R100">
            <v>703</v>
          </cell>
          <cell r="S100" t="str">
            <v>Gezien de leeftijd van de huidige ketel + de uitbreiding van de administratie en loskoppeling van de SWW buffer sinds plaatsing ervan, dient een stookplaatsrenovatie in gedachte te worden gehouden. Bij deze stookplaatsrenovatie moet absoluut het benodigde ketelvermogen opnieuw bepaald worden (voorlopig werd in deze berekening het bestaande vermogen behouden).</v>
          </cell>
          <cell r="T100" t="str">
            <v>https://api.terra.vlaanderen.be/v1/subsidy/fca7a35b-09b5-ae1f-6ac8-4b97839ca663/documents/download</v>
          </cell>
          <cell r="U100" t="str">
            <v>no document is linked</v>
          </cell>
          <cell r="V100" t="str">
            <v>no document is linked</v>
          </cell>
          <cell r="W100">
            <v>425840688</v>
          </cell>
          <cell r="X100">
            <v>284.49502133712662</v>
          </cell>
          <cell r="Y100">
            <v>19.851773425092642</v>
          </cell>
          <cell r="Z100">
            <v>20</v>
          </cell>
          <cell r="AC100">
            <v>324.34679476221925</v>
          </cell>
          <cell r="AD100">
            <v>9667.2000000000007</v>
          </cell>
          <cell r="AE100">
            <v>9067.2000000000007</v>
          </cell>
          <cell r="AF100">
            <v>1</v>
          </cell>
          <cell r="AG100">
            <v>9067.2000000000007</v>
          </cell>
          <cell r="AH100">
            <v>425840688</v>
          </cell>
          <cell r="AI100">
            <v>1</v>
          </cell>
          <cell r="AJ100">
            <v>9067.2000000000007</v>
          </cell>
          <cell r="AK100">
            <v>9067.2000000000007</v>
          </cell>
          <cell r="AL100" t="str">
            <v>VKF-15-1</v>
          </cell>
        </row>
        <row r="101">
          <cell r="A101" t="str">
            <v>ec6c8a89-a567-4403-ab7d-d7570256927e</v>
          </cell>
          <cell r="B101" t="str">
            <v>20181385.1</v>
          </cell>
          <cell r="C101" t="str">
            <v>De Berken</v>
          </cell>
          <cell r="D101" t="str">
            <v>Hoofdgebouw</v>
          </cell>
          <cell r="E101" t="str">
            <v>directie@deberken.be;administratie@deberken.be</v>
          </cell>
          <cell r="F101">
            <v>0.9</v>
          </cell>
          <cell r="G101">
            <v>4.0599999999999996</v>
          </cell>
          <cell r="H101">
            <v>4.0599999999999996</v>
          </cell>
          <cell r="I101">
            <v>600</v>
          </cell>
          <cell r="J101" t="str">
            <v>Vervangen pompen</v>
          </cell>
          <cell r="K101">
            <v>0.06</v>
          </cell>
          <cell r="L101">
            <v>41.9</v>
          </cell>
          <cell r="M101">
            <v>24.1</v>
          </cell>
          <cell r="N101">
            <v>1000</v>
          </cell>
          <cell r="O101">
            <v>0</v>
          </cell>
          <cell r="P101">
            <v>0</v>
          </cell>
          <cell r="R101">
            <v>703</v>
          </cell>
          <cell r="S101" t="str">
            <v>Op de HVAC circuits staan pompen met vast ingestelde snelheden, hoewel het gebruik van deze circuits zeer variabel is.</v>
          </cell>
          <cell r="T101" t="str">
            <v>https://api.terra.vlaanderen.be/v1/subsidy/fca7a35b-09b5-ae1f-6ac8-4b97839ca663/documents/download</v>
          </cell>
          <cell r="U101" t="str">
            <v>no document is linked</v>
          </cell>
          <cell r="V101" t="str">
            <v>no document is linked</v>
          </cell>
          <cell r="W101">
            <v>425840688</v>
          </cell>
          <cell r="X101">
            <v>4.2674253200568986</v>
          </cell>
          <cell r="Y101">
            <v>4.5</v>
          </cell>
          <cell r="Z101">
            <v>20</v>
          </cell>
          <cell r="AC101">
            <v>28.767425320056898</v>
          </cell>
          <cell r="AD101">
            <v>9667.2000000000007</v>
          </cell>
          <cell r="AE101">
            <v>9667.2000000000007</v>
          </cell>
          <cell r="AF101">
            <v>1</v>
          </cell>
          <cell r="AG101">
            <v>600</v>
          </cell>
          <cell r="AH101">
            <v>425840688</v>
          </cell>
          <cell r="AI101">
            <v>1</v>
          </cell>
          <cell r="AJ101">
            <v>9667.2000000000007</v>
          </cell>
          <cell r="AK101">
            <v>600</v>
          </cell>
          <cell r="AL101" t="str">
            <v>VKF-15-2</v>
          </cell>
        </row>
        <row r="102">
          <cell r="A102" t="str">
            <v>34819b4c-c629-4395-be8b-b6e72f217b53</v>
          </cell>
          <cell r="B102" t="str">
            <v>20186219.1</v>
          </cell>
          <cell r="C102" t="str">
            <v>Begeleidingscentrum Stappen</v>
          </cell>
          <cell r="D102" t="str">
            <v>Poly</v>
          </cell>
          <cell r="E102" t="str">
            <v>pieter.de.vis@stappenvzw.be</v>
          </cell>
          <cell r="F102">
            <v>2.1</v>
          </cell>
          <cell r="G102">
            <v>0.14000000000000001</v>
          </cell>
          <cell r="H102">
            <v>0.16</v>
          </cell>
          <cell r="I102">
            <v>1500</v>
          </cell>
          <cell r="J102" t="str">
            <v>Stookplaatsrenovatie</v>
          </cell>
          <cell r="K102">
            <v>0.14000000000000001</v>
          </cell>
          <cell r="L102">
            <v>38</v>
          </cell>
          <cell r="M102">
            <v>21</v>
          </cell>
          <cell r="N102">
            <v>2500</v>
          </cell>
          <cell r="O102">
            <v>0</v>
          </cell>
          <cell r="P102">
            <v>0</v>
          </cell>
          <cell r="Q102" t="str">
            <v>27694</v>
          </cell>
          <cell r="R102">
            <v>95</v>
          </cell>
          <cell r="S102" t="str">
            <v>De huidige ketel is van het niet-condenserende type en heeft geen aangepaste regeling. De conditie van deze ketel is eveneens ondermaats en zal de drijvende factor zijn om deze te vervangen.</v>
          </cell>
          <cell r="T102" t="str">
            <v>https://api.terra.vlaanderen.be/v1/subsidy/76041179-17d4-f1da-769d-22ed4e47bc87/documents/download</v>
          </cell>
          <cell r="U102" t="str">
            <v>no document is linked</v>
          </cell>
          <cell r="V102" t="str">
            <v>no document is linked</v>
          </cell>
          <cell r="W102">
            <v>432366711</v>
          </cell>
          <cell r="X102">
            <v>73.684210526315795</v>
          </cell>
          <cell r="Y102">
            <v>4.2</v>
          </cell>
          <cell r="Z102">
            <v>17.500000000000004</v>
          </cell>
          <cell r="AC102">
            <v>95.384210526315798</v>
          </cell>
          <cell r="AD102">
            <v>1500</v>
          </cell>
          <cell r="AE102">
            <v>1500</v>
          </cell>
          <cell r="AF102">
            <v>1</v>
          </cell>
          <cell r="AG102">
            <v>1500</v>
          </cell>
          <cell r="AH102">
            <v>432366711</v>
          </cell>
          <cell r="AI102">
            <v>1</v>
          </cell>
          <cell r="AJ102">
            <v>1500</v>
          </cell>
          <cell r="AK102">
            <v>1500</v>
          </cell>
          <cell r="AL102" t="str">
            <v>VKF-4-1</v>
          </cell>
        </row>
        <row r="103">
          <cell r="A103" t="str">
            <v>e3c36504-261f-4d40-89ab-7fa710cbf33f</v>
          </cell>
          <cell r="B103" t="str">
            <v>20186659.1</v>
          </cell>
          <cell r="C103" t="str">
            <v>Compostela</v>
          </cell>
          <cell r="D103" t="str">
            <v>WZC Cleo</v>
          </cell>
          <cell r="E103" t="str">
            <v>wouter.maes@compostela.be;sabine.michiels@compostela.be</v>
          </cell>
          <cell r="F103">
            <v>606.9</v>
          </cell>
          <cell r="G103">
            <v>40.46</v>
          </cell>
          <cell r="H103">
            <v>94.96</v>
          </cell>
          <cell r="I103">
            <v>93600</v>
          </cell>
          <cell r="J103" t="str">
            <v>Stookplaatsrenovatie</v>
          </cell>
          <cell r="K103">
            <v>40.46</v>
          </cell>
          <cell r="L103">
            <v>15.3</v>
          </cell>
          <cell r="M103">
            <v>7.1</v>
          </cell>
          <cell r="N103">
            <v>156000</v>
          </cell>
          <cell r="O103">
            <v>0</v>
          </cell>
          <cell r="P103">
            <v>0</v>
          </cell>
          <cell r="R103">
            <v>4935</v>
          </cell>
          <cell r="S103" t="str">
            <v>Gezien de leeftijd van de huidige ketel dient een stookplaatsrenovatie in gedachte te worden gehouden.</v>
          </cell>
          <cell r="T103" t="str">
            <v>https://api.terra.vlaanderen.be/v1/subsidy/93c51238-9591-4896-5d7e-5052c53c7d56/documents/download</v>
          </cell>
          <cell r="U103" t="str">
            <v>no document is linked</v>
          </cell>
          <cell r="V103" t="str">
            <v>no document is linked</v>
          </cell>
          <cell r="W103">
            <v>432401155</v>
          </cell>
          <cell r="X103">
            <v>409.92907801418437</v>
          </cell>
          <cell r="Y103">
            <v>19.451923076923077</v>
          </cell>
          <cell r="Z103">
            <v>8.5214827295703461</v>
          </cell>
          <cell r="AC103">
            <v>437.90248382067779</v>
          </cell>
          <cell r="AD103">
            <v>535762.4</v>
          </cell>
          <cell r="AE103">
            <v>93600</v>
          </cell>
          <cell r="AF103">
            <v>1</v>
          </cell>
          <cell r="AG103">
            <v>93600</v>
          </cell>
          <cell r="AH103">
            <v>432401155</v>
          </cell>
          <cell r="AI103">
            <v>1</v>
          </cell>
          <cell r="AJ103">
            <v>173100</v>
          </cell>
          <cell r="AK103">
            <v>93600</v>
          </cell>
          <cell r="AL103" t="str">
            <v>VKF-11-1</v>
          </cell>
        </row>
        <row r="104">
          <cell r="A104" t="str">
            <v>129ae518-6786-42a9-9815-6a46cde5f901</v>
          </cell>
          <cell r="B104" t="str">
            <v>20188080.1</v>
          </cell>
          <cell r="C104" t="str">
            <v>Compostela</v>
          </cell>
          <cell r="D104" t="str">
            <v>WZC Compostela</v>
          </cell>
          <cell r="E104" t="str">
            <v>wouter.maes@compostela.be;sabine.michiels@compostela.be</v>
          </cell>
          <cell r="F104">
            <v>403.55</v>
          </cell>
          <cell r="G104">
            <v>32.64</v>
          </cell>
          <cell r="H104">
            <v>83.69</v>
          </cell>
          <cell r="I104">
            <v>126300</v>
          </cell>
          <cell r="J104" t="str">
            <v>Schrijnwerkrenovatie</v>
          </cell>
          <cell r="K104">
            <v>11.53</v>
          </cell>
          <cell r="L104">
            <v>43.6</v>
          </cell>
          <cell r="M104">
            <v>24.8</v>
          </cell>
          <cell r="N104">
            <v>210500</v>
          </cell>
          <cell r="O104">
            <v>0</v>
          </cell>
          <cell r="P104">
            <v>0</v>
          </cell>
          <cell r="R104">
            <v>4808</v>
          </cell>
          <cell r="S104" t="str">
            <v>De vensters voldoen niet aan de lage-energie standaard. De vensters dienen vervangen te worden om tot een lage-energie gebouwschil te komen.</v>
          </cell>
          <cell r="T104" t="str">
            <v>https://api.terra.vlaanderen.be/v1/subsidy/859a3d95-361e-6914-3e0e-f885e0b7f061/documents/download</v>
          </cell>
          <cell r="U104" t="str">
            <v>no document is linked</v>
          </cell>
          <cell r="V104" t="str">
            <v>no document is linked</v>
          </cell>
          <cell r="W104">
            <v>432401155</v>
          </cell>
          <cell r="X104">
            <v>119.9043261231281</v>
          </cell>
          <cell r="Y104">
            <v>9.5855106888361039</v>
          </cell>
          <cell r="Z104">
            <v>7.8002150794599121</v>
          </cell>
          <cell r="AC104">
            <v>137.29005189142413</v>
          </cell>
          <cell r="AD104">
            <v>535762.4</v>
          </cell>
          <cell r="AE104">
            <v>219900</v>
          </cell>
          <cell r="AF104">
            <v>1</v>
          </cell>
          <cell r="AG104">
            <v>126300</v>
          </cell>
          <cell r="AH104">
            <v>432401155</v>
          </cell>
          <cell r="AI104">
            <v>1</v>
          </cell>
          <cell r="AJ104">
            <v>293511</v>
          </cell>
          <cell r="AK104">
            <v>82149</v>
          </cell>
          <cell r="AL104" t="str">
            <v>VKF-13-1</v>
          </cell>
        </row>
        <row r="105">
          <cell r="A105" t="str">
            <v>956e93d2-67a1-4a08-9126-749bc0640aa1</v>
          </cell>
          <cell r="B105" t="str">
            <v>20183398.1</v>
          </cell>
          <cell r="C105" t="str">
            <v>Compostela</v>
          </cell>
          <cell r="D105" t="str">
            <v>WZC Czagani</v>
          </cell>
          <cell r="E105" t="str">
            <v>wouter.maes@compostela.be;sabine.michiels@compostela.be</v>
          </cell>
          <cell r="F105">
            <v>735.3</v>
          </cell>
          <cell r="G105">
            <v>79.8</v>
          </cell>
          <cell r="H105">
            <v>147.47999999999999</v>
          </cell>
          <cell r="I105">
            <v>79500</v>
          </cell>
          <cell r="J105" t="str">
            <v>Stookplaatsrenovatie</v>
          </cell>
          <cell r="K105">
            <v>49.02</v>
          </cell>
          <cell r="L105">
            <v>11.2</v>
          </cell>
          <cell r="M105">
            <v>5</v>
          </cell>
          <cell r="N105">
            <v>132500</v>
          </cell>
          <cell r="O105">
            <v>0</v>
          </cell>
          <cell r="P105">
            <v>0</v>
          </cell>
          <cell r="R105">
            <v>5204</v>
          </cell>
          <cell r="S105" t="str">
            <v>Gezien de leeftijd van de huidige ketel dient een stookplaatsrenovatie in gedachte te worden gehouden. Bij deze stookplaatsrenovatie moet absoluut het benodigde ketelvermogen opnieuw bepaald worden (voorlopig werd in deze berekening het bestaande vermogen behouden).</v>
          </cell>
          <cell r="T105" t="str">
            <v>https://api.terra.vlaanderen.be/v1/subsidy/1b0b6709-2ccf-2324-c21b-055e5c3c8ef9/documents/download</v>
          </cell>
          <cell r="U105" t="str">
            <v>no document is linked</v>
          </cell>
          <cell r="V105" t="str">
            <v>no document is linked</v>
          </cell>
          <cell r="W105">
            <v>432401155</v>
          </cell>
          <cell r="X105">
            <v>470.98385857033054</v>
          </cell>
          <cell r="Y105">
            <v>27.747169811320749</v>
          </cell>
          <cell r="Z105">
            <v>10.821806346623271</v>
          </cell>
          <cell r="AC105">
            <v>509.55283472827455</v>
          </cell>
          <cell r="AD105">
            <v>535762.4</v>
          </cell>
          <cell r="AE105">
            <v>299400</v>
          </cell>
          <cell r="AF105">
            <v>1</v>
          </cell>
          <cell r="AG105">
            <v>79500</v>
          </cell>
          <cell r="AH105">
            <v>432401155</v>
          </cell>
          <cell r="AI105">
            <v>1</v>
          </cell>
          <cell r="AJ105">
            <v>79500</v>
          </cell>
          <cell r="AK105">
            <v>79500</v>
          </cell>
          <cell r="AL105" t="str">
            <v>VKF-14-1</v>
          </cell>
        </row>
        <row r="106">
          <cell r="A106" t="str">
            <v>1f6c1db2-17f3-4b66-b023-85f016db1e44</v>
          </cell>
          <cell r="B106" t="str">
            <v>20183398.1</v>
          </cell>
          <cell r="C106" t="str">
            <v>Compostela</v>
          </cell>
          <cell r="D106" t="str">
            <v>WZC Czagani</v>
          </cell>
          <cell r="E106" t="str">
            <v>wouter.maes@compostela.be;sabine.michiels@compostela.be</v>
          </cell>
          <cell r="F106">
            <v>147.35</v>
          </cell>
          <cell r="G106">
            <v>79.8</v>
          </cell>
          <cell r="H106">
            <v>147.47999999999999</v>
          </cell>
          <cell r="I106">
            <v>50515.199999999997</v>
          </cell>
          <cell r="J106" t="str">
            <v>Zonwering</v>
          </cell>
          <cell r="K106">
            <v>4.21</v>
          </cell>
          <cell r="L106">
            <v>34.700000000000003</v>
          </cell>
          <cell r="M106">
            <v>19</v>
          </cell>
          <cell r="N106">
            <v>84192</v>
          </cell>
          <cell r="O106">
            <v>0</v>
          </cell>
          <cell r="P106">
            <v>0</v>
          </cell>
          <cell r="R106">
            <v>5204</v>
          </cell>
          <cell r="S106" t="str">
            <v>"Vervangen van de bestaande schrijnwerkrenovatie, 139 stuks - kleine ramen = 120cm x 160cm, 66 stuks - grote ramen = 300cm x 160cm, 73 stuks - 2130x2000, 10 stuks"</v>
          </cell>
          <cell r="T106" t="str">
            <v>https://api.terra.vlaanderen.be/v1/subsidy/1b0b6709-2ccf-2324-c21b-055e5c3c8ef9/documents/download</v>
          </cell>
          <cell r="U106" t="str">
            <v>no document is linked</v>
          </cell>
          <cell r="V106" t="str">
            <v>no document is linked</v>
          </cell>
          <cell r="W106">
            <v>432401155</v>
          </cell>
          <cell r="X106">
            <v>40.449654112221367</v>
          </cell>
          <cell r="Y106">
            <v>8.7508314329152412</v>
          </cell>
          <cell r="Z106">
            <v>10.821806346623271</v>
          </cell>
          <cell r="AC106">
            <v>60.022291891759878</v>
          </cell>
          <cell r="AD106">
            <v>535762.4</v>
          </cell>
          <cell r="AE106">
            <v>349915.2</v>
          </cell>
          <cell r="AF106">
            <v>1</v>
          </cell>
          <cell r="AG106">
            <v>50515.199999999997</v>
          </cell>
          <cell r="AH106">
            <v>432401155</v>
          </cell>
          <cell r="AI106">
            <v>1</v>
          </cell>
          <cell r="AJ106">
            <v>344026.2</v>
          </cell>
          <cell r="AK106">
            <v>50515.199999999997</v>
          </cell>
          <cell r="AL106" t="str">
            <v>VKF-14-3</v>
          </cell>
        </row>
        <row r="107">
          <cell r="A107" t="str">
            <v>0b9489eb-1c02-40e7-a7f2-fbd9eb1f8bee</v>
          </cell>
          <cell r="B107" t="str">
            <v>20183398.1</v>
          </cell>
          <cell r="C107" t="str">
            <v>Compostela</v>
          </cell>
          <cell r="D107" t="str">
            <v>WZC Czagani</v>
          </cell>
          <cell r="E107" t="str">
            <v>wouter.maes@compostela.be;sabine.michiels@compostela.be</v>
          </cell>
          <cell r="F107">
            <v>398.55</v>
          </cell>
          <cell r="G107">
            <v>79.8</v>
          </cell>
          <cell r="H107">
            <v>147.47999999999999</v>
          </cell>
          <cell r="I107">
            <v>38262</v>
          </cell>
          <cell r="J107" t="str">
            <v>Regeltechn. ventilatie</v>
          </cell>
          <cell r="K107">
            <v>26.57</v>
          </cell>
          <cell r="L107">
            <v>10.3</v>
          </cell>
          <cell r="M107">
            <v>5</v>
          </cell>
          <cell r="N107">
            <v>68500</v>
          </cell>
          <cell r="O107">
            <v>0</v>
          </cell>
          <cell r="P107">
            <v>0</v>
          </cell>
          <cell r="R107">
            <v>5204</v>
          </cell>
          <cell r="S107" t="str">
            <v>"De luhtgroepen zijn niet recent. Hierdoor is het zeker mogelijk om efficiënter te koelen en verwarmen door vervangen ervan. Ook zou door het voorzien van warmterecuperatie en frequentiegestuurde ventilatie een bijkomende besparing gerealiseerd kunnen worden."</v>
          </cell>
          <cell r="T107" t="str">
            <v>https://api.terra.vlaanderen.be/v1/subsidy/1b0b6709-2ccf-2324-c21b-055e5c3c8ef9/documents/download</v>
          </cell>
          <cell r="U107" t="str">
            <v>no document is linked</v>
          </cell>
          <cell r="V107" t="str">
            <v>no document is linked</v>
          </cell>
          <cell r="W107">
            <v>432401155</v>
          </cell>
          <cell r="X107">
            <v>255.28439661798618</v>
          </cell>
          <cell r="Y107">
            <v>31.249019915320684</v>
          </cell>
          <cell r="Z107">
            <v>10.821806346623271</v>
          </cell>
          <cell r="AC107">
            <v>297.35522287993012</v>
          </cell>
          <cell r="AD107">
            <v>535762.4</v>
          </cell>
          <cell r="AE107">
            <v>349915.2</v>
          </cell>
          <cell r="AF107">
            <v>0</v>
          </cell>
          <cell r="AG107">
            <v>0</v>
          </cell>
          <cell r="AH107">
            <v>432401155</v>
          </cell>
          <cell r="AI107">
            <v>0</v>
          </cell>
          <cell r="AJ107">
            <v>211362</v>
          </cell>
          <cell r="AK107">
            <v>38262</v>
          </cell>
          <cell r="AL107" t="str">
            <v>VKF-14-2</v>
          </cell>
        </row>
        <row r="108">
          <cell r="A108" t="str">
            <v>1be0ed61-2a2c-4354-b45a-34d7bd7d4a8b</v>
          </cell>
          <cell r="B108" t="str">
            <v>20183743.1</v>
          </cell>
          <cell r="C108" t="str">
            <v>Compostela</v>
          </cell>
          <cell r="D108" t="str">
            <v>WZC Cocoon</v>
          </cell>
          <cell r="E108" t="str">
            <v>wouter.maes@azmonica.be</v>
          </cell>
          <cell r="F108">
            <v>39.549999999999997</v>
          </cell>
          <cell r="G108">
            <v>1.1299999999999999</v>
          </cell>
          <cell r="H108">
            <v>36.590000000000003</v>
          </cell>
          <cell r="I108">
            <v>8215.1999999999989</v>
          </cell>
          <cell r="J108" t="str">
            <v>Zonwering</v>
          </cell>
          <cell r="K108">
            <v>1.1299999999999999</v>
          </cell>
          <cell r="L108">
            <v>25.1</v>
          </cell>
          <cell r="M108">
            <v>12.7</v>
          </cell>
          <cell r="N108">
            <v>13692</v>
          </cell>
          <cell r="O108">
            <v>0</v>
          </cell>
          <cell r="P108">
            <v>0</v>
          </cell>
          <cell r="R108">
            <v>2371</v>
          </cell>
          <cell r="S108" t="str">
            <v>"Vervangen van de bestaande zonwering, 21 stuks 3e verdieping - kleine ramen = breedte 171 cm x hoogte 167 cm - grote ramen = breedte +/- 300cm x hoogte 167 cm"</v>
          </cell>
          <cell r="T108" t="str">
            <v>https://api.terra.vlaanderen.be/v1/subsidy/1ba6b8a3-642a-0275-12e3-49c4391698d1/documents/download</v>
          </cell>
          <cell r="U108" t="str">
            <v>no document is linked</v>
          </cell>
          <cell r="V108" t="str">
            <v>no document is linked</v>
          </cell>
          <cell r="W108">
            <v>432401155</v>
          </cell>
          <cell r="X108">
            <v>23.82960776043863</v>
          </cell>
          <cell r="Y108">
            <v>14.442740286298568</v>
          </cell>
          <cell r="Z108">
            <v>0.61765509702104393</v>
          </cell>
          <cell r="AC108">
            <v>38.890003143758243</v>
          </cell>
          <cell r="AD108">
            <v>535762.4</v>
          </cell>
          <cell r="AE108">
            <v>349915.2</v>
          </cell>
          <cell r="AF108">
            <v>0</v>
          </cell>
          <cell r="AG108">
            <v>0</v>
          </cell>
          <cell r="AH108">
            <v>432401155</v>
          </cell>
          <cell r="AI108">
            <v>1</v>
          </cell>
          <cell r="AJ108">
            <v>350000</v>
          </cell>
          <cell r="AK108">
            <v>5973.7999999999884</v>
          </cell>
          <cell r="AL108" t="str">
            <v>VKF-12-1</v>
          </cell>
        </row>
        <row r="109">
          <cell r="A109" t="str">
            <v>21e3c57d-8eb2-4f8f-abc7-346f355dbb87</v>
          </cell>
          <cell r="B109" t="str">
            <v>20182733.1</v>
          </cell>
          <cell r="C109" t="str">
            <v>Compostela</v>
          </cell>
          <cell r="D109" t="str">
            <v>1-15 GAW Compostela</v>
          </cell>
          <cell r="E109" t="str">
            <v>wouter.maes@compostela.be;sabine.michiels@compostela.be</v>
          </cell>
          <cell r="F109">
            <v>27.15</v>
          </cell>
          <cell r="G109">
            <v>2.48</v>
          </cell>
          <cell r="H109">
            <v>7.5</v>
          </cell>
          <cell r="I109">
            <v>140</v>
          </cell>
          <cell r="J109" t="str">
            <v>Isoleren leidingen</v>
          </cell>
          <cell r="K109">
            <v>1.81</v>
          </cell>
          <cell r="L109">
            <v>5.4</v>
          </cell>
          <cell r="M109">
            <v>5</v>
          </cell>
          <cell r="N109">
            <v>1891</v>
          </cell>
          <cell r="O109">
            <v>0</v>
          </cell>
          <cell r="P109">
            <v>0</v>
          </cell>
          <cell r="R109">
            <v>1030</v>
          </cell>
          <cell r="S109" t="str">
            <v>Ongeïsoleerde of slecht geïsoleerde leidingen voor sanitair warm water of van CV water kunnen best degelijk geïsoleerd worden. Een ongeïsoleerde buis in een onverwarmde ruimte zorgt voor een energieverlies van ongeveer 50W per lopende meter.</v>
          </cell>
          <cell r="T109" t="str">
            <v>https://api.terra.vlaanderen.be/v1/subsidy/59e0f365-a33b-48e2-702b-1691ebff25cd/documents/download</v>
          </cell>
          <cell r="U109" t="str">
            <v>no document is linked</v>
          </cell>
          <cell r="V109" t="str">
            <v>no document is linked</v>
          </cell>
          <cell r="W109">
            <v>432401155</v>
          </cell>
          <cell r="X109">
            <v>87.864077669902912</v>
          </cell>
          <cell r="Y109">
            <v>581.78571428571422</v>
          </cell>
          <cell r="Z109">
            <v>6.6133333333333333</v>
          </cell>
          <cell r="AC109">
            <v>676.2631252889505</v>
          </cell>
          <cell r="AD109">
            <v>535762.4</v>
          </cell>
          <cell r="AE109">
            <v>349915.2</v>
          </cell>
          <cell r="AF109">
            <v>0</v>
          </cell>
          <cell r="AG109">
            <v>0</v>
          </cell>
          <cell r="AH109">
            <v>432401155</v>
          </cell>
          <cell r="AI109">
            <v>0</v>
          </cell>
          <cell r="AJ109">
            <v>0</v>
          </cell>
          <cell r="AK109">
            <v>0</v>
          </cell>
          <cell r="AL109" t="str">
            <v/>
          </cell>
        </row>
        <row r="110">
          <cell r="A110" t="str">
            <v>f9d838ce-f809-4745-94d7-96ecfc2cda79</v>
          </cell>
          <cell r="B110" t="str">
            <v>20185264.1</v>
          </cell>
          <cell r="C110" t="str">
            <v>Compostela</v>
          </cell>
          <cell r="D110" t="str">
            <v>DVC Compostela</v>
          </cell>
          <cell r="E110" t="str">
            <v>wouter.maes@compostela.be;sabine.michiels@compostela.be</v>
          </cell>
          <cell r="F110">
            <v>8.6999999999999993</v>
          </cell>
          <cell r="G110">
            <v>0.57999999999999996</v>
          </cell>
          <cell r="H110">
            <v>0.57999999999999996</v>
          </cell>
          <cell r="I110">
            <v>58</v>
          </cell>
          <cell r="J110" t="str">
            <v>Isoleren pompen/kranen/hydraulica</v>
          </cell>
          <cell r="K110">
            <v>0.57999999999999996</v>
          </cell>
          <cell r="L110">
            <v>5.5</v>
          </cell>
          <cell r="M110">
            <v>5</v>
          </cell>
          <cell r="N110">
            <v>620</v>
          </cell>
          <cell r="O110">
            <v>0</v>
          </cell>
          <cell r="P110">
            <v>0</v>
          </cell>
          <cell r="R110">
            <v>232</v>
          </cell>
          <cell r="S110" t="str">
            <v>Ongeïsoleerde of slecht geïsoleerde appendages voor sanitair warm water of van CV water kunnen best degelijk geïsoleerd worden. Een ongeïsoleerde appendage in een onverwarmde ruimte zorgt voor een energieverlies van ongeveer 50W per stuk.</v>
          </cell>
          <cell r="T110" t="str">
            <v>https://api.terra.vlaanderen.be/v1/subsidy/73c67d53-fe9d-510b-61ab-0939af487575/documents/download</v>
          </cell>
          <cell r="U110" t="str">
            <v>no document is linked</v>
          </cell>
          <cell r="V110" t="str">
            <v>no document is linked</v>
          </cell>
          <cell r="W110">
            <v>432401155</v>
          </cell>
          <cell r="X110">
            <v>124.99999999999999</v>
          </cell>
          <cell r="Y110">
            <v>450</v>
          </cell>
          <cell r="Z110">
            <v>20</v>
          </cell>
          <cell r="AC110">
            <v>595</v>
          </cell>
          <cell r="AD110">
            <v>535762.4</v>
          </cell>
          <cell r="AE110">
            <v>349973.2</v>
          </cell>
          <cell r="AF110">
            <v>0</v>
          </cell>
          <cell r="AG110">
            <v>0</v>
          </cell>
          <cell r="AH110">
            <v>432401155</v>
          </cell>
          <cell r="AI110">
            <v>0</v>
          </cell>
          <cell r="AJ110">
            <v>0</v>
          </cell>
          <cell r="AK110">
            <v>0</v>
          </cell>
          <cell r="AL110" t="str">
            <v/>
          </cell>
        </row>
        <row r="111">
          <cell r="A111" t="str">
            <v>52a5beaf-e28a-4ac4-a3b0-f4ae3d82691b</v>
          </cell>
          <cell r="B111" t="str">
            <v>20183063.1</v>
          </cell>
          <cell r="C111" t="str">
            <v>Compostela</v>
          </cell>
          <cell r="D111" t="str">
            <v>16-30 GAW Compostela</v>
          </cell>
          <cell r="E111" t="str">
            <v>wouter.maes@compostela.be;sabine.michiels@compostela.be</v>
          </cell>
          <cell r="F111">
            <v>1.35</v>
          </cell>
          <cell r="G111">
            <v>0.27</v>
          </cell>
          <cell r="H111">
            <v>2.2000000000000002</v>
          </cell>
          <cell r="I111">
            <v>7</v>
          </cell>
          <cell r="J111" t="str">
            <v>Isoleren leidingen</v>
          </cell>
          <cell r="K111">
            <v>0.09</v>
          </cell>
          <cell r="L111">
            <v>5.4</v>
          </cell>
          <cell r="M111">
            <v>5</v>
          </cell>
          <cell r="N111">
            <v>93</v>
          </cell>
          <cell r="O111">
            <v>0</v>
          </cell>
          <cell r="P111">
            <v>0</v>
          </cell>
          <cell r="R111">
            <v>1170</v>
          </cell>
          <cell r="S111" t="str">
            <v>Ongeïsoleerde of slecht geïsoleerde leidingen voor sanitair warm water of van CV water kunnen best degelijk geïsoleerd worden. Een ongeïsoleerde buis in een onverwarmde ruimte zorgt voor een energieverlies van ongeveer 50W per lopende meter.</v>
          </cell>
          <cell r="T111" t="str">
            <v>https://api.terra.vlaanderen.be/v1/subsidy/5be1a940-0426-7234-e8ae-2beec5813089/documents/download</v>
          </cell>
          <cell r="U111" t="str">
            <v>no document is linked</v>
          </cell>
          <cell r="V111" t="str">
            <v>no document is linked</v>
          </cell>
          <cell r="W111">
            <v>432401155</v>
          </cell>
          <cell r="X111">
            <v>3.8461538461538463</v>
          </cell>
          <cell r="Y111">
            <v>578.57142857142856</v>
          </cell>
          <cell r="Z111">
            <v>2.4545454545454546</v>
          </cell>
          <cell r="AC111">
            <v>584.87212787212786</v>
          </cell>
          <cell r="AD111">
            <v>535762.4</v>
          </cell>
          <cell r="AE111">
            <v>349980.2</v>
          </cell>
          <cell r="AF111">
            <v>0</v>
          </cell>
          <cell r="AG111">
            <v>0</v>
          </cell>
          <cell r="AH111">
            <v>432401155</v>
          </cell>
          <cell r="AI111">
            <v>0</v>
          </cell>
          <cell r="AJ111">
            <v>0</v>
          </cell>
          <cell r="AK111">
            <v>0</v>
          </cell>
          <cell r="AL111" t="str">
            <v/>
          </cell>
        </row>
        <row r="112">
          <cell r="A112" t="str">
            <v>0b0de8c0-7189-468d-88db-e2670d8e9a54</v>
          </cell>
          <cell r="B112" t="str">
            <v>20188080.1</v>
          </cell>
          <cell r="C112" t="str">
            <v>Compostela</v>
          </cell>
          <cell r="D112" t="str">
            <v>WZC Compostela</v>
          </cell>
          <cell r="E112" t="str">
            <v>wouter.maes@compostela.be;sabine.michiels@compostela.be</v>
          </cell>
          <cell r="F112">
            <v>316.64999999999998</v>
          </cell>
          <cell r="G112">
            <v>32.64</v>
          </cell>
          <cell r="H112">
            <v>83.69</v>
          </cell>
          <cell r="I112">
            <v>93600</v>
          </cell>
          <cell r="J112" t="str">
            <v>Stookplaatsrenovatie</v>
          </cell>
          <cell r="K112">
            <v>21.11</v>
          </cell>
          <cell r="L112">
            <v>19.399999999999999</v>
          </cell>
          <cell r="M112">
            <v>8.8000000000000007</v>
          </cell>
          <cell r="N112">
            <v>156000</v>
          </cell>
          <cell r="O112">
            <v>0</v>
          </cell>
          <cell r="P112">
            <v>0</v>
          </cell>
          <cell r="R112">
            <v>4808</v>
          </cell>
          <cell r="S112" t="str">
            <v>Gezien de leeftijd van de huidige ketel dient een stookplaatsrenovatie in gedachte te worden gehouden.</v>
          </cell>
          <cell r="T112" t="str">
            <v>https://api.terra.vlaanderen.be/v1/subsidy/859a3d95-361e-6914-3e0e-f885e0b7f061/documents/download</v>
          </cell>
          <cell r="U112" t="str">
            <v>no document is linked</v>
          </cell>
          <cell r="V112" t="str">
            <v>no document is linked</v>
          </cell>
          <cell r="W112">
            <v>432401155</v>
          </cell>
          <cell r="X112">
            <v>219.52995008319465</v>
          </cell>
          <cell r="Y112">
            <v>10.149038461538462</v>
          </cell>
          <cell r="Z112">
            <v>7.8002150794599121</v>
          </cell>
          <cell r="AC112">
            <v>237.47920362419302</v>
          </cell>
          <cell r="AD112">
            <v>535762.4</v>
          </cell>
          <cell r="AE112">
            <v>349980.2</v>
          </cell>
          <cell r="AF112">
            <v>0</v>
          </cell>
          <cell r="AG112">
            <v>0</v>
          </cell>
          <cell r="AH112">
            <v>432401155</v>
          </cell>
          <cell r="AI112">
            <v>0</v>
          </cell>
          <cell r="AJ112">
            <v>211362</v>
          </cell>
          <cell r="AK112">
            <v>0</v>
          </cell>
          <cell r="AL112" t="str">
            <v/>
          </cell>
        </row>
        <row r="113">
          <cell r="A113" t="str">
            <v>764d2260-d588-42bc-bf4d-2be48c4f83a0</v>
          </cell>
          <cell r="B113" t="str">
            <v>20182733.1</v>
          </cell>
          <cell r="C113" t="str">
            <v>Compostela</v>
          </cell>
          <cell r="D113" t="str">
            <v>1-15 GAW Compostela</v>
          </cell>
          <cell r="E113" t="str">
            <v>wouter.maes@compostela.be;sabine.michiels@compostela.be</v>
          </cell>
          <cell r="F113">
            <v>10.050000000000001</v>
          </cell>
          <cell r="G113">
            <v>2.48</v>
          </cell>
          <cell r="H113">
            <v>7.5</v>
          </cell>
          <cell r="I113">
            <v>233</v>
          </cell>
          <cell r="J113" t="str">
            <v>Isoleren pompen/kranen/hydraulica</v>
          </cell>
          <cell r="K113">
            <v>0.67</v>
          </cell>
          <cell r="L113">
            <v>6.6</v>
          </cell>
          <cell r="M113">
            <v>5</v>
          </cell>
          <cell r="N113">
            <v>881</v>
          </cell>
          <cell r="O113">
            <v>0</v>
          </cell>
          <cell r="P113">
            <v>0</v>
          </cell>
          <cell r="R113">
            <v>1030</v>
          </cell>
          <cell r="S113" t="str">
            <v>Ongeïsoleerde of slecht geïsoleerde appendages voor sanitair warm water of van CV water kunnen best degelijk geïsoleerd worden.</v>
          </cell>
          <cell r="T113" t="str">
            <v>https://api.terra.vlaanderen.be/v1/subsidy/59e0f365-a33b-48e2-702b-1691ebff25cd/documents/download</v>
          </cell>
          <cell r="U113" t="str">
            <v>no document is linked</v>
          </cell>
          <cell r="V113" t="str">
            <v>no document is linked</v>
          </cell>
          <cell r="W113">
            <v>432401155</v>
          </cell>
          <cell r="X113">
            <v>32.524271844660198</v>
          </cell>
          <cell r="Y113">
            <v>129.39914163090128</v>
          </cell>
          <cell r="Z113">
            <v>6.6133333333333333</v>
          </cell>
          <cell r="AC113">
            <v>168.53674680889483</v>
          </cell>
          <cell r="AD113">
            <v>535762.4</v>
          </cell>
          <cell r="AE113">
            <v>349980.2</v>
          </cell>
          <cell r="AF113">
            <v>0</v>
          </cell>
          <cell r="AG113">
            <v>0</v>
          </cell>
          <cell r="AH113">
            <v>432401155</v>
          </cell>
          <cell r="AI113">
            <v>0</v>
          </cell>
          <cell r="AJ113">
            <v>211362</v>
          </cell>
          <cell r="AK113">
            <v>0</v>
          </cell>
          <cell r="AL113" t="str">
            <v/>
          </cell>
        </row>
        <row r="114">
          <cell r="A114" t="str">
            <v>8f9ed5ab-511e-4f88-bb83-ac38b10e955d</v>
          </cell>
          <cell r="B114" t="str">
            <v>20183063.1</v>
          </cell>
          <cell r="C114" t="str">
            <v>Compostela</v>
          </cell>
          <cell r="D114" t="str">
            <v>16-30 GAW Compostela</v>
          </cell>
          <cell r="E114" t="str">
            <v>wouter.maes@compostela.be;sabine.michiels@compostela.be</v>
          </cell>
          <cell r="F114">
            <v>2.7</v>
          </cell>
          <cell r="G114">
            <v>0.27</v>
          </cell>
          <cell r="H114">
            <v>2.2000000000000002</v>
          </cell>
          <cell r="I114">
            <v>62</v>
          </cell>
          <cell r="J114" t="str">
            <v>Isoleren pompen/kranen/hydraulica</v>
          </cell>
          <cell r="K114">
            <v>0.18</v>
          </cell>
          <cell r="L114">
            <v>6.6</v>
          </cell>
          <cell r="M114">
            <v>5</v>
          </cell>
          <cell r="N114">
            <v>234</v>
          </cell>
          <cell r="O114">
            <v>0</v>
          </cell>
          <cell r="P114">
            <v>0</v>
          </cell>
          <cell r="R114">
            <v>1170</v>
          </cell>
          <cell r="S114" t="str">
            <v>Ongeïsoleerde of slecht geïsoleerde appendages voor sanitair warm water of van CV water kunnen best degelijk geïsoleerd worden.</v>
          </cell>
          <cell r="T114" t="str">
            <v>https://api.terra.vlaanderen.be/v1/subsidy/5be1a940-0426-7234-e8ae-2beec5813089/documents/download</v>
          </cell>
          <cell r="U114" t="str">
            <v>no document is linked</v>
          </cell>
          <cell r="V114" t="str">
            <v>no document is linked</v>
          </cell>
          <cell r="W114">
            <v>432401155</v>
          </cell>
          <cell r="X114">
            <v>7.6923076923076925</v>
          </cell>
          <cell r="Y114">
            <v>130.64516129032259</v>
          </cell>
          <cell r="Z114">
            <v>2.4545454545454546</v>
          </cell>
          <cell r="AC114">
            <v>140.79201443717574</v>
          </cell>
          <cell r="AD114">
            <v>535762.4</v>
          </cell>
          <cell r="AE114">
            <v>349980.2</v>
          </cell>
          <cell r="AF114">
            <v>0</v>
          </cell>
          <cell r="AG114">
            <v>0</v>
          </cell>
          <cell r="AH114">
            <v>432401155</v>
          </cell>
          <cell r="AI114">
            <v>0</v>
          </cell>
          <cell r="AJ114">
            <v>211362</v>
          </cell>
          <cell r="AK114">
            <v>0</v>
          </cell>
          <cell r="AL114" t="str">
            <v/>
          </cell>
        </row>
        <row r="115">
          <cell r="A115" t="str">
            <v>ff4566be-db0a-4d6c-a2db-0c4b757d7882</v>
          </cell>
          <cell r="B115" t="str">
            <v>20188776.1</v>
          </cell>
          <cell r="C115" t="str">
            <v>Compostela</v>
          </cell>
          <cell r="D115" t="str">
            <v>GAW Cavell</v>
          </cell>
          <cell r="E115" t="str">
            <v>wouter.maes@compostela.be;sabine.michiels@compostela.be</v>
          </cell>
          <cell r="F115">
            <v>10.15</v>
          </cell>
          <cell r="G115">
            <v>0.28999999999999998</v>
          </cell>
          <cell r="H115">
            <v>0.28999999999999998</v>
          </cell>
          <cell r="I115">
            <v>2958</v>
          </cell>
          <cell r="J115" t="str">
            <v>Zonwering</v>
          </cell>
          <cell r="K115">
            <v>0.28999999999999998</v>
          </cell>
          <cell r="L115">
            <v>23.8</v>
          </cell>
          <cell r="M115">
            <v>11.9</v>
          </cell>
          <cell r="N115">
            <v>4930</v>
          </cell>
          <cell r="O115">
            <v>0</v>
          </cell>
          <cell r="P115">
            <v>0</v>
          </cell>
          <cell r="R115">
            <v>4024</v>
          </cell>
          <cell r="S115" t="str">
            <v>2 stuks van breedte 4500 mm × uitval 3500 mm</v>
          </cell>
          <cell r="T115" t="str">
            <v>https://api.terra.vlaanderen.be/v1/subsidy/9715c11d-5600-3ed3-01f3-d5e3c2a705fc/documents/download</v>
          </cell>
          <cell r="U115" t="str">
            <v>no document is linked</v>
          </cell>
          <cell r="V115" t="str">
            <v>no document is linked</v>
          </cell>
          <cell r="W115">
            <v>432401155</v>
          </cell>
          <cell r="X115">
            <v>3.6033797216699797</v>
          </cell>
          <cell r="Y115">
            <v>10.294117647058824</v>
          </cell>
          <cell r="Z115">
            <v>20</v>
          </cell>
          <cell r="AC115">
            <v>33.897497368728807</v>
          </cell>
          <cell r="AD115">
            <v>535762.4</v>
          </cell>
          <cell r="AE115">
            <v>349980.2</v>
          </cell>
          <cell r="AF115">
            <v>0</v>
          </cell>
          <cell r="AG115">
            <v>0</v>
          </cell>
          <cell r="AH115">
            <v>432401155</v>
          </cell>
          <cell r="AI115">
            <v>0</v>
          </cell>
          <cell r="AJ115">
            <v>350000</v>
          </cell>
          <cell r="AK115">
            <v>0</v>
          </cell>
          <cell r="AL115" t="str">
            <v/>
          </cell>
        </row>
        <row r="116">
          <cell r="A116" t="str">
            <v>4cd375b5-e75d-44f5-925b-9f4185d59731</v>
          </cell>
          <cell r="B116" t="str">
            <v>20183420.1</v>
          </cell>
          <cell r="C116" t="str">
            <v>Compostela</v>
          </cell>
          <cell r="D116" t="str">
            <v>GAW Cantershof 30</v>
          </cell>
          <cell r="E116" t="str">
            <v>wouter.maes@compostela.be;sabine.michiels@compostela.be</v>
          </cell>
          <cell r="F116">
            <v>13.05</v>
          </cell>
          <cell r="G116">
            <v>0.87</v>
          </cell>
          <cell r="H116">
            <v>8.67</v>
          </cell>
          <cell r="I116">
            <v>11674.199999999999</v>
          </cell>
          <cell r="J116" t="str">
            <v>Relighting/relamping</v>
          </cell>
          <cell r="K116">
            <v>0.87</v>
          </cell>
          <cell r="L116">
            <v>24.7</v>
          </cell>
          <cell r="M116">
            <v>12.4</v>
          </cell>
          <cell r="N116">
            <v>19457</v>
          </cell>
          <cell r="O116">
            <v>0</v>
          </cell>
          <cell r="P116">
            <v>0</v>
          </cell>
          <cell r="R116">
            <v>2049</v>
          </cell>
          <cell r="S116" t="str">
            <v>Vervangen van de bestaande zonwering, 30 stuks</v>
          </cell>
          <cell r="T116" t="str">
            <v>https://api.terra.vlaanderen.be/v1/subsidy/d252d87e-d71c-b27e-d662-8167acad6fa3/documents/download</v>
          </cell>
          <cell r="U116" t="str">
            <v>no document is linked</v>
          </cell>
          <cell r="V116" t="str">
            <v>no document is linked</v>
          </cell>
          <cell r="W116">
            <v>432401155</v>
          </cell>
          <cell r="X116">
            <v>21.229868228404097</v>
          </cell>
          <cell r="Y116">
            <v>3.3535488513131528</v>
          </cell>
          <cell r="Z116">
            <v>2.0069204152249136</v>
          </cell>
          <cell r="AC116">
            <v>26.590337494942165</v>
          </cell>
          <cell r="AD116">
            <v>535762.4</v>
          </cell>
          <cell r="AE116">
            <v>349980.2</v>
          </cell>
          <cell r="AF116">
            <v>0</v>
          </cell>
          <cell r="AG116">
            <v>0</v>
          </cell>
          <cell r="AH116">
            <v>432401155</v>
          </cell>
          <cell r="AI116">
            <v>0</v>
          </cell>
          <cell r="AJ116">
            <v>350000</v>
          </cell>
          <cell r="AK116">
            <v>0</v>
          </cell>
          <cell r="AL116" t="str">
            <v/>
          </cell>
        </row>
        <row r="117">
          <cell r="A117" t="str">
            <v>5e6cc177-0f1c-4dcb-a97f-d482df90db65</v>
          </cell>
          <cell r="B117" t="str">
            <v>20185241.1</v>
          </cell>
          <cell r="C117" t="str">
            <v>Compostela</v>
          </cell>
          <cell r="D117" t="str">
            <v>WZC Cantershof</v>
          </cell>
          <cell r="E117" t="str">
            <v>wouter.maes@compostela.be;sabine.michiels@compostela.be</v>
          </cell>
          <cell r="F117">
            <v>34.65</v>
          </cell>
          <cell r="G117">
            <v>2.31</v>
          </cell>
          <cell r="H117">
            <v>32.340000000000003</v>
          </cell>
          <cell r="I117">
            <v>30637.8</v>
          </cell>
          <cell r="J117" t="str">
            <v>Regeltechn. verwarming</v>
          </cell>
          <cell r="K117">
            <v>2.31</v>
          </cell>
          <cell r="L117">
            <v>36</v>
          </cell>
          <cell r="M117">
            <v>19.8</v>
          </cell>
          <cell r="N117">
            <v>51063</v>
          </cell>
          <cell r="O117">
            <v>0</v>
          </cell>
          <cell r="P117">
            <v>0</v>
          </cell>
          <cell r="R117">
            <v>6116</v>
          </cell>
          <cell r="S117" t="str">
            <v>Vervangen van de bestaande zonwering, 100 stuks</v>
          </cell>
          <cell r="T117" t="str">
            <v>https://api.terra.vlaanderen.be/v1/subsidy/e299cfa6-f8ec-c658-5629-f9e500a837e5/documents/download</v>
          </cell>
          <cell r="U117" t="str">
            <v>no document is linked</v>
          </cell>
          <cell r="V117" t="str">
            <v>no document is linked</v>
          </cell>
          <cell r="W117">
            <v>432401155</v>
          </cell>
          <cell r="X117">
            <v>18.884892086330936</v>
          </cell>
          <cell r="Y117">
            <v>3.392867634099054</v>
          </cell>
          <cell r="Z117">
            <v>1.4285714285714284</v>
          </cell>
          <cell r="AC117">
            <v>23.706331149001418</v>
          </cell>
          <cell r="AD117">
            <v>535762.4</v>
          </cell>
          <cell r="AE117">
            <v>349980.2</v>
          </cell>
          <cell r="AF117">
            <v>0</v>
          </cell>
          <cell r="AG117">
            <v>0</v>
          </cell>
          <cell r="AH117">
            <v>432401155</v>
          </cell>
          <cell r="AI117">
            <v>0</v>
          </cell>
          <cell r="AJ117">
            <v>350000</v>
          </cell>
          <cell r="AK117">
            <v>0</v>
          </cell>
          <cell r="AL117" t="str">
            <v/>
          </cell>
        </row>
        <row r="118">
          <cell r="A118" t="str">
            <v>3a5b1ad7-8ea4-44ec-9bf0-6dac991d2814</v>
          </cell>
          <cell r="B118" t="str">
            <v>20186939.1</v>
          </cell>
          <cell r="C118" t="str">
            <v>De Branding Waak Vzw</v>
          </cell>
          <cell r="D118" t="str">
            <v>De Branding WAAK Heirweg</v>
          </cell>
          <cell r="E118" t="str">
            <v>bart.vandevivere@waak.be</v>
          </cell>
          <cell r="F118">
            <v>323.7</v>
          </cell>
          <cell r="G118">
            <v>40.21</v>
          </cell>
          <cell r="H118">
            <v>40.21</v>
          </cell>
          <cell r="I118">
            <v>69000</v>
          </cell>
          <cell r="J118" t="str">
            <v>Stookplaatsrenovatie</v>
          </cell>
          <cell r="K118">
            <v>21.58</v>
          </cell>
          <cell r="L118">
            <v>18.100000000000001</v>
          </cell>
          <cell r="M118">
            <v>8.1</v>
          </cell>
          <cell r="N118">
            <v>115000</v>
          </cell>
          <cell r="O118">
            <v>0</v>
          </cell>
          <cell r="P118">
            <v>0</v>
          </cell>
          <cell r="R118">
            <v>3003</v>
          </cell>
          <cell r="S118" t="str">
            <v>De huidige stookplaats is aan vernieuwing toe. Zowel de ketels als de collector , pompen en regeling zijn einde levensduur. Bij de renovatie kan men best ook inzetten op het afscheiden van de opwekking van warm water zodat men naar de toekomst toe voor verschillende productie opties kan kiezen naargelang de nodige aanvoertemperatuur. EBM3 bekijkt het vervangen van de pompen.</v>
          </cell>
          <cell r="T118" t="str">
            <v>https://api.terra.vlaanderen.be/v1/subsidy/2a0037b1-a964-2f1f-2c4d-7ebb4e3bae03/documents/download</v>
          </cell>
          <cell r="U118" t="str">
            <v>no document is linked</v>
          </cell>
          <cell r="V118" t="str">
            <v>no document is linked</v>
          </cell>
          <cell r="W118">
            <v>441399092</v>
          </cell>
          <cell r="X118">
            <v>359.30735930735926</v>
          </cell>
          <cell r="Y118">
            <v>14.07391304347826</v>
          </cell>
          <cell r="Z118">
            <v>20</v>
          </cell>
          <cell r="AC118">
            <v>393.38127235083755</v>
          </cell>
          <cell r="AD118">
            <v>288419</v>
          </cell>
          <cell r="AE118">
            <v>69000</v>
          </cell>
          <cell r="AF118">
            <v>1</v>
          </cell>
          <cell r="AG118">
            <v>69000</v>
          </cell>
          <cell r="AH118">
            <v>441399092</v>
          </cell>
          <cell r="AI118">
            <v>1</v>
          </cell>
          <cell r="AJ118">
            <v>69000</v>
          </cell>
          <cell r="AK118">
            <v>69000</v>
          </cell>
          <cell r="AL118" t="str">
            <v>VKF-16-1</v>
          </cell>
        </row>
        <row r="119">
          <cell r="A119" t="str">
            <v>1b16b8d6-fa19-4f02-aad2-f29f7930a114</v>
          </cell>
          <cell r="B119" t="str">
            <v>20186939.1</v>
          </cell>
          <cell r="C119" t="str">
            <v>De Branding Waak Vzw</v>
          </cell>
          <cell r="D119" t="str">
            <v>De Branding WAAK Heirweg</v>
          </cell>
          <cell r="E119" t="str">
            <v>bart.vandevivere@waak.be</v>
          </cell>
          <cell r="F119">
            <v>510.3</v>
          </cell>
          <cell r="G119">
            <v>40.21</v>
          </cell>
          <cell r="H119">
            <v>40.21</v>
          </cell>
          <cell r="I119">
            <v>59940</v>
          </cell>
          <cell r="J119" t="str">
            <v>Dakisolatie</v>
          </cell>
          <cell r="K119">
            <v>14.58</v>
          </cell>
          <cell r="L119">
            <v>20.399999999999999</v>
          </cell>
          <cell r="M119">
            <v>7.3</v>
          </cell>
          <cell r="N119">
            <v>99900</v>
          </cell>
          <cell r="O119">
            <v>0</v>
          </cell>
          <cell r="P119">
            <v>0</v>
          </cell>
          <cell r="R119">
            <v>3003</v>
          </cell>
          <cell r="S119" t="str">
            <v>Gezien het bouwjaar gaat er reeds minimum isolatie aanwezig zijn. De kans is echter groot dat de warmteweerstand van het materiaal is afgenomen. Indien men PV panelen zou plaatsen is het aan te raden om meteen het dak te isoleren zodat het dak voldoet aan de minimale warmteweerstand.</v>
          </cell>
          <cell r="T119" t="str">
            <v>https://api.terra.vlaanderen.be/v1/subsidy/2a0037b1-a964-2f1f-2c4d-7ebb4e3bae03/documents/download</v>
          </cell>
          <cell r="U119" t="str">
            <v>no document is linked</v>
          </cell>
          <cell r="V119" t="str">
            <v>no document is linked</v>
          </cell>
          <cell r="W119">
            <v>441399092</v>
          </cell>
          <cell r="X119">
            <v>242.75724275724278</v>
          </cell>
          <cell r="Y119">
            <v>25.54054054054054</v>
          </cell>
          <cell r="Z119">
            <v>20</v>
          </cell>
          <cell r="AC119">
            <v>288.29778329778333</v>
          </cell>
          <cell r="AD119">
            <v>288419</v>
          </cell>
          <cell r="AE119">
            <v>128940</v>
          </cell>
          <cell r="AF119">
            <v>1</v>
          </cell>
          <cell r="AG119">
            <v>59940</v>
          </cell>
          <cell r="AH119">
            <v>441399092</v>
          </cell>
          <cell r="AI119">
            <v>1</v>
          </cell>
          <cell r="AJ119">
            <v>178770</v>
          </cell>
          <cell r="AK119">
            <v>59940</v>
          </cell>
          <cell r="AL119" t="str">
            <v>VKF-16-2</v>
          </cell>
        </row>
        <row r="120">
          <cell r="A120" t="str">
            <v>bef1af8b-48a3-4e3a-8b7f-1801f868e233</v>
          </cell>
          <cell r="B120" t="str">
            <v>20181207.1</v>
          </cell>
          <cell r="C120" t="str">
            <v>De Branding Waak Vzw</v>
          </cell>
          <cell r="D120" t="str">
            <v>De branding WAAK Ringlaan</v>
          </cell>
          <cell r="E120" t="str">
            <v>bart.vandevivere@waak.be</v>
          </cell>
          <cell r="F120">
            <v>339.85</v>
          </cell>
          <cell r="G120">
            <v>23.25</v>
          </cell>
          <cell r="H120">
            <v>23.25</v>
          </cell>
          <cell r="I120">
            <v>49830</v>
          </cell>
          <cell r="J120" t="str">
            <v>Dakisolatie</v>
          </cell>
          <cell r="K120">
            <v>9.7100000000000009</v>
          </cell>
          <cell r="L120">
            <v>22.9</v>
          </cell>
          <cell r="M120">
            <v>8.5</v>
          </cell>
          <cell r="N120">
            <v>83050</v>
          </cell>
          <cell r="O120">
            <v>0</v>
          </cell>
          <cell r="P120">
            <v>0</v>
          </cell>
          <cell r="R120">
            <v>1661</v>
          </cell>
          <cell r="S120" t="str">
            <v>Het huidige dakoppervlak beschikt over een minimum aan isolatie of geen isolatie. Indien men zou overwegen om PV panelen te installeren is het aan te raden eerst het dak te isoleren.</v>
          </cell>
          <cell r="T120" t="str">
            <v>https://api.terra.vlaanderen.be/v1/subsidy/ede55eba-238c-b6d8-707e-e0e8127a7a8e/documents/download</v>
          </cell>
          <cell r="U120" t="str">
            <v>no document is linked</v>
          </cell>
          <cell r="V120" t="str">
            <v>no document is linked</v>
          </cell>
          <cell r="W120">
            <v>441399092</v>
          </cell>
          <cell r="X120">
            <v>292.2937989163155</v>
          </cell>
          <cell r="Y120">
            <v>20.460565924142085</v>
          </cell>
          <cell r="Z120">
            <v>20</v>
          </cell>
          <cell r="AC120">
            <v>332.75436484045758</v>
          </cell>
          <cell r="AD120">
            <v>288419</v>
          </cell>
          <cell r="AE120">
            <v>178770</v>
          </cell>
          <cell r="AF120">
            <v>1</v>
          </cell>
          <cell r="AG120">
            <v>49830</v>
          </cell>
          <cell r="AH120">
            <v>441399092</v>
          </cell>
          <cell r="AI120">
            <v>1</v>
          </cell>
          <cell r="AJ120">
            <v>118830</v>
          </cell>
          <cell r="AK120">
            <v>49830</v>
          </cell>
          <cell r="AL120" t="str">
            <v>VKF-18-1</v>
          </cell>
        </row>
        <row r="121">
          <cell r="A121" t="str">
            <v>4a25f7d8-ab67-4d98-996e-757e20ebc11a</v>
          </cell>
          <cell r="B121" t="str">
            <v>20181207.1</v>
          </cell>
          <cell r="C121" t="str">
            <v>De Branding Waak Vzw</v>
          </cell>
          <cell r="D121" t="str">
            <v>De branding WAAK Ringlaan</v>
          </cell>
          <cell r="E121" t="str">
            <v>bart.vandevivere@waak.be</v>
          </cell>
          <cell r="F121">
            <v>100.65</v>
          </cell>
          <cell r="G121">
            <v>23.25</v>
          </cell>
          <cell r="H121">
            <v>23.25</v>
          </cell>
          <cell r="I121">
            <v>45000</v>
          </cell>
          <cell r="J121" t="str">
            <v>Stookplaatsrenovatie</v>
          </cell>
          <cell r="K121">
            <v>6.71</v>
          </cell>
          <cell r="L121">
            <v>28.9</v>
          </cell>
          <cell r="M121">
            <v>14.4</v>
          </cell>
          <cell r="N121">
            <v>75000</v>
          </cell>
          <cell r="O121">
            <v>0</v>
          </cell>
          <cell r="P121">
            <v>0</v>
          </cell>
          <cell r="R121">
            <v>1661</v>
          </cell>
          <cell r="S121" t="str">
            <v>De grootste stookplaats is einde levensduur. De ketel is echter nog niet zo oud en kan behouden blijven.</v>
          </cell>
          <cell r="T121" t="str">
            <v>https://api.terra.vlaanderen.be/v1/subsidy/ede55eba-238c-b6d8-707e-e0e8127a7a8e/documents/download</v>
          </cell>
          <cell r="U121" t="str">
            <v>no document is linked</v>
          </cell>
          <cell r="V121" t="str">
            <v>no document is linked</v>
          </cell>
          <cell r="W121">
            <v>441399092</v>
          </cell>
          <cell r="X121">
            <v>201.98675496688742</v>
          </cell>
          <cell r="Y121">
            <v>6.71</v>
          </cell>
          <cell r="Z121">
            <v>20</v>
          </cell>
          <cell r="AC121">
            <v>228.69675496688743</v>
          </cell>
          <cell r="AD121">
            <v>288419</v>
          </cell>
          <cell r="AE121">
            <v>223770</v>
          </cell>
          <cell r="AF121">
            <v>1</v>
          </cell>
          <cell r="AG121">
            <v>45000</v>
          </cell>
          <cell r="AH121">
            <v>441399092</v>
          </cell>
          <cell r="AI121">
            <v>1</v>
          </cell>
          <cell r="AJ121">
            <v>223770</v>
          </cell>
          <cell r="AK121">
            <v>45000</v>
          </cell>
          <cell r="AL121" t="str">
            <v>VKF-18-2</v>
          </cell>
        </row>
        <row r="122">
          <cell r="A122" t="str">
            <v>ee6c58f3-8b9f-41fe-8e1e-52ba0cc11ebc</v>
          </cell>
          <cell r="B122" t="str">
            <v>20188581.1</v>
          </cell>
          <cell r="C122" t="str">
            <v>De Branding Waak Vzw</v>
          </cell>
          <cell r="D122" t="str">
            <v>De Branding WAAK Leeuw Van Vlaanderenlaan</v>
          </cell>
          <cell r="E122" t="str">
            <v>bart.vandevivere@waak.be</v>
          </cell>
          <cell r="F122">
            <v>73.650000000000006</v>
          </cell>
          <cell r="G122">
            <v>8.06</v>
          </cell>
          <cell r="H122">
            <v>8.06</v>
          </cell>
          <cell r="I122">
            <v>40101</v>
          </cell>
          <cell r="J122" t="str">
            <v>Regeltechn. verwarming</v>
          </cell>
          <cell r="K122">
            <v>4.91</v>
          </cell>
          <cell r="L122">
            <v>11.1</v>
          </cell>
          <cell r="M122">
            <v>5</v>
          </cell>
          <cell r="N122">
            <v>69000</v>
          </cell>
          <cell r="O122">
            <v>0</v>
          </cell>
          <cell r="P122">
            <v>0</v>
          </cell>
          <cell r="R122">
            <v>1324</v>
          </cell>
          <cell r="S122" t="str">
            <v>In de nieuwe studio's staat de elektrische boiler vlak voor boven de collector van de verwarming (radiatoren en vloerverwarming). Het kan zinvol zijn om per studio een satellietunit te voorzien zodat men de elektrische boilers niet meer nodig heeft. Bij een satelllietunit wordt het warme water opgewekt via een kleine platenwarmtewisselaar die gekopppeld is met het primaire circuit dat eveneens de radiatoren voedt. Opgelet: hierbij gaat de ketel minder condenseren. Een haalbaarheidsstudie is hiervoor nodig.</v>
          </cell>
          <cell r="T122" t="str">
            <v>https://api.terra.vlaanderen.be/v1/subsidy/fb517aa4-4884-9cff-526f-a546aae2cd41/documents/download</v>
          </cell>
          <cell r="U122" t="str">
            <v>no document is linked</v>
          </cell>
          <cell r="V122" t="str">
            <v>no document is linked</v>
          </cell>
          <cell r="W122">
            <v>441399092</v>
          </cell>
          <cell r="X122">
            <v>185.42296072507554</v>
          </cell>
          <cell r="Y122">
            <v>5.5098376599087304</v>
          </cell>
          <cell r="Z122">
            <v>20</v>
          </cell>
          <cell r="AC122">
            <v>210.93279838498427</v>
          </cell>
          <cell r="AD122">
            <v>288419</v>
          </cell>
          <cell r="AE122">
            <v>263871</v>
          </cell>
          <cell r="AF122">
            <v>1</v>
          </cell>
          <cell r="AG122">
            <v>40101</v>
          </cell>
          <cell r="AH122">
            <v>441399092</v>
          </cell>
          <cell r="AI122">
            <v>1</v>
          </cell>
          <cell r="AJ122">
            <v>267753</v>
          </cell>
          <cell r="AK122">
            <v>40101</v>
          </cell>
          <cell r="AL122" t="str">
            <v>VKF-17-2</v>
          </cell>
        </row>
        <row r="123">
          <cell r="A123" t="str">
            <v>0a3edde3-69e7-4808-baac-2d534682c7a0</v>
          </cell>
          <cell r="B123" t="str">
            <v>20181207.1</v>
          </cell>
          <cell r="C123" t="str">
            <v>De Branding Waak Vzw</v>
          </cell>
          <cell r="D123" t="str">
            <v>De branding WAAK Ringlaan</v>
          </cell>
          <cell r="E123" t="str">
            <v>bart.vandevivere@waak.be</v>
          </cell>
          <cell r="F123">
            <v>67.2</v>
          </cell>
          <cell r="G123">
            <v>23.25</v>
          </cell>
          <cell r="H123">
            <v>23.25</v>
          </cell>
          <cell r="I123">
            <v>11844</v>
          </cell>
          <cell r="J123" t="str">
            <v>Overige opwekking</v>
          </cell>
          <cell r="K123">
            <v>4.4800000000000004</v>
          </cell>
          <cell r="L123">
            <v>12.3</v>
          </cell>
          <cell r="M123">
            <v>5</v>
          </cell>
          <cell r="N123">
            <v>19740</v>
          </cell>
          <cell r="O123">
            <v>0</v>
          </cell>
          <cell r="P123">
            <v>0</v>
          </cell>
          <cell r="R123">
            <v>1661</v>
          </cell>
          <cell r="S123" t="str">
            <v>De huidige afgifte gebeurt via convectoren. Indien men de stookplaats zou renoveren en het SWW afkoppelen is het opportuun om de convectoren te vervangen door radiatoren. Hierdoor kan er een lager temperatuursregime gehanteerd worden en kan de ketel effectief condenseren.</v>
          </cell>
          <cell r="T123" t="str">
            <v>https://api.terra.vlaanderen.be/v1/subsidy/ede55eba-238c-b6d8-707e-e0e8127a7a8e/documents/download</v>
          </cell>
          <cell r="U123" t="str">
            <v>no document is linked</v>
          </cell>
          <cell r="V123" t="str">
            <v>no document is linked</v>
          </cell>
          <cell r="W123">
            <v>441399092</v>
          </cell>
          <cell r="X123">
            <v>134.85851896447926</v>
          </cell>
          <cell r="Y123">
            <v>17.021276595744681</v>
          </cell>
          <cell r="Z123">
            <v>20</v>
          </cell>
          <cell r="AC123">
            <v>171.87979556022395</v>
          </cell>
          <cell r="AD123">
            <v>288419</v>
          </cell>
          <cell r="AE123">
            <v>275715</v>
          </cell>
          <cell r="AF123">
            <v>1</v>
          </cell>
          <cell r="AG123">
            <v>11844</v>
          </cell>
          <cell r="AH123">
            <v>441399092</v>
          </cell>
          <cell r="AI123">
            <v>1</v>
          </cell>
          <cell r="AJ123">
            <v>279597</v>
          </cell>
          <cell r="AK123">
            <v>11844</v>
          </cell>
          <cell r="AL123" t="str">
            <v>VKF-18-3</v>
          </cell>
        </row>
        <row r="124">
          <cell r="A124" t="str">
            <v>6bbb7a1b-6a69-456b-8d9c-19d697a65fa2</v>
          </cell>
          <cell r="B124" t="str">
            <v>20186939.1</v>
          </cell>
          <cell r="C124" t="str">
            <v>De Branding Waak Vzw</v>
          </cell>
          <cell r="D124" t="str">
            <v>De Branding WAAK Heirweg</v>
          </cell>
          <cell r="E124" t="str">
            <v>bart.vandevivere@waak.be</v>
          </cell>
          <cell r="F124">
            <v>60.75</v>
          </cell>
          <cell r="G124">
            <v>40.21</v>
          </cell>
          <cell r="H124">
            <v>40.21</v>
          </cell>
          <cell r="I124">
            <v>5440</v>
          </cell>
          <cell r="J124" t="str">
            <v>Vervangen pompen</v>
          </cell>
          <cell r="K124">
            <v>4.05</v>
          </cell>
          <cell r="L124">
            <v>7.7</v>
          </cell>
          <cell r="M124">
            <v>5</v>
          </cell>
          <cell r="N124">
            <v>14868</v>
          </cell>
          <cell r="O124">
            <v>0</v>
          </cell>
          <cell r="P124">
            <v>0</v>
          </cell>
          <cell r="R124">
            <v>3003</v>
          </cell>
          <cell r="S124" t="str">
            <v>De huidige pompen zijn allemaal trapgestuurd en zijn niet frequentiegestuurd. Door over te schakelen op frequentiegestuurde pompen die quasi autonoom hun vermogen regelen ifv het benodigde debiet kan men tot 75% besparen van het elektriciteitsverbruik.</v>
          </cell>
          <cell r="T124" t="str">
            <v>https://api.terra.vlaanderen.be/v1/subsidy/2a0037b1-a964-2f1f-2c4d-7ebb4e3bae03/documents/download</v>
          </cell>
          <cell r="U124" t="str">
            <v>no document is linked</v>
          </cell>
          <cell r="V124" t="str">
            <v>no document is linked</v>
          </cell>
          <cell r="W124">
            <v>441399092</v>
          </cell>
          <cell r="X124">
            <v>67.432567432567438</v>
          </cell>
          <cell r="Y124">
            <v>33.501838235294116</v>
          </cell>
          <cell r="Z124">
            <v>20</v>
          </cell>
          <cell r="AC124">
            <v>120.93440566786155</v>
          </cell>
          <cell r="AD124">
            <v>288419</v>
          </cell>
          <cell r="AE124">
            <v>281155</v>
          </cell>
          <cell r="AF124">
            <v>1</v>
          </cell>
          <cell r="AG124">
            <v>5440</v>
          </cell>
          <cell r="AH124">
            <v>441399092</v>
          </cell>
          <cell r="AI124">
            <v>1</v>
          </cell>
          <cell r="AJ124">
            <v>288419</v>
          </cell>
          <cell r="AK124">
            <v>5440</v>
          </cell>
          <cell r="AL124" t="str">
            <v>VKF-16-3</v>
          </cell>
        </row>
        <row r="125">
          <cell r="A125" t="str">
            <v>22850458-ce01-443f-8167-2eeb19fe5968</v>
          </cell>
          <cell r="B125" t="str">
            <v>20188581.1</v>
          </cell>
          <cell r="C125" t="str">
            <v>De Branding Waak Vzw</v>
          </cell>
          <cell r="D125" t="str">
            <v>De Branding WAAK Leeuw Van Vlaanderenlaan</v>
          </cell>
          <cell r="E125" t="str">
            <v>bart.vandevivere@waak.be</v>
          </cell>
          <cell r="F125">
            <v>110.25</v>
          </cell>
          <cell r="G125">
            <v>8.06</v>
          </cell>
          <cell r="H125">
            <v>8.06</v>
          </cell>
          <cell r="I125">
            <v>3882</v>
          </cell>
          <cell r="J125" t="str">
            <v>Dakisolatie</v>
          </cell>
          <cell r="K125">
            <v>3.15</v>
          </cell>
          <cell r="L125">
            <v>10.3</v>
          </cell>
          <cell r="M125">
            <v>5</v>
          </cell>
          <cell r="N125">
            <v>8400</v>
          </cell>
          <cell r="O125">
            <v>0</v>
          </cell>
          <cell r="P125">
            <v>0</v>
          </cell>
          <cell r="R125">
            <v>1324</v>
          </cell>
          <cell r="S125" t="str">
            <v>Een gedeelte van het platte dak van het bestaande gebouw werd vermoedelijk niet geïsoleerd bij de renovatie.</v>
          </cell>
          <cell r="T125" t="str">
            <v>https://api.terra.vlaanderen.be/v1/subsidy/fb517aa4-4884-9cff-526f-a546aae2cd41/documents/download</v>
          </cell>
          <cell r="U125" t="str">
            <v>no document is linked</v>
          </cell>
          <cell r="V125" t="str">
            <v>no document is linked</v>
          </cell>
          <cell r="W125">
            <v>441399092</v>
          </cell>
          <cell r="X125">
            <v>118.95770392749245</v>
          </cell>
          <cell r="Y125">
            <v>85.200927357032455</v>
          </cell>
          <cell r="Z125">
            <v>20</v>
          </cell>
          <cell r="AC125">
            <v>224.15863128452492</v>
          </cell>
          <cell r="AD125">
            <v>288419</v>
          </cell>
          <cell r="AE125">
            <v>285037</v>
          </cell>
          <cell r="AF125">
            <v>1</v>
          </cell>
          <cell r="AG125">
            <v>3882</v>
          </cell>
          <cell r="AH125">
            <v>441399092</v>
          </cell>
          <cell r="AI125">
            <v>1</v>
          </cell>
          <cell r="AJ125">
            <v>227652</v>
          </cell>
          <cell r="AK125">
            <v>3882</v>
          </cell>
          <cell r="AL125" t="str">
            <v>VKF-17-1</v>
          </cell>
        </row>
        <row r="126">
          <cell r="A126" t="str">
            <v>77049c6a-f94b-4df0-9846-29d3d144ea49</v>
          </cell>
          <cell r="B126" t="str">
            <v>20181207.1</v>
          </cell>
          <cell r="C126" t="str">
            <v>De Branding Waak Vzw</v>
          </cell>
          <cell r="D126" t="str">
            <v>De branding WAAK Ringlaan</v>
          </cell>
          <cell r="E126" t="str">
            <v>bart.vandevivere@waak.be</v>
          </cell>
          <cell r="F126">
            <v>35.25</v>
          </cell>
          <cell r="G126">
            <v>23.25</v>
          </cell>
          <cell r="H126">
            <v>23.25</v>
          </cell>
          <cell r="I126">
            <v>3382</v>
          </cell>
          <cell r="J126" t="str">
            <v>Renovatie ventilatie</v>
          </cell>
          <cell r="K126">
            <v>2.35</v>
          </cell>
          <cell r="L126">
            <v>7.2</v>
          </cell>
          <cell r="M126">
            <v>5</v>
          </cell>
          <cell r="N126">
            <v>10500</v>
          </cell>
          <cell r="O126">
            <v>0</v>
          </cell>
          <cell r="P126">
            <v>0</v>
          </cell>
          <cell r="R126">
            <v>1661</v>
          </cell>
          <cell r="S126" t="str">
            <v>De huidige dakextractoren zijn verouderd en kunnen geoptimaliseerd worden door een vochtgestuurde regeling</v>
          </cell>
          <cell r="T126" t="str">
            <v>https://api.terra.vlaanderen.be/v1/subsidy/ede55eba-238c-b6d8-707e-e0e8127a7a8e/documents/download</v>
          </cell>
          <cell r="U126" t="str">
            <v>no document is linked</v>
          </cell>
          <cell r="V126" t="str">
            <v>no document is linked</v>
          </cell>
          <cell r="W126">
            <v>441399092</v>
          </cell>
          <cell r="X126">
            <v>70.740517760385316</v>
          </cell>
          <cell r="Y126">
            <v>31.268480189237138</v>
          </cell>
          <cell r="Z126">
            <v>20</v>
          </cell>
          <cell r="AC126">
            <v>122.00899794962245</v>
          </cell>
          <cell r="AD126">
            <v>288419</v>
          </cell>
          <cell r="AE126">
            <v>288419</v>
          </cell>
          <cell r="AF126">
            <v>1</v>
          </cell>
          <cell r="AG126">
            <v>3382</v>
          </cell>
          <cell r="AH126">
            <v>441399092</v>
          </cell>
          <cell r="AI126">
            <v>1</v>
          </cell>
          <cell r="AJ126">
            <v>282979</v>
          </cell>
          <cell r="AK126">
            <v>3382</v>
          </cell>
          <cell r="AL126" t="str">
            <v>VKF-18-4</v>
          </cell>
        </row>
        <row r="127">
          <cell r="A127" t="str">
            <v>6022bc5e-8f8b-4c05-a87e-1dcedc7ad3c1</v>
          </cell>
          <cell r="B127" t="str">
            <v>20185977.1</v>
          </cell>
          <cell r="C127" t="str">
            <v>De Knuffel</v>
          </cell>
          <cell r="D127" t="str">
            <v>vzw De Knuffel</v>
          </cell>
          <cell r="E127" t="str">
            <v>deknuffel@skynet.be</v>
          </cell>
          <cell r="F127">
            <v>7.5</v>
          </cell>
          <cell r="G127">
            <v>0.68</v>
          </cell>
          <cell r="H127">
            <v>0.68</v>
          </cell>
          <cell r="I127">
            <v>1331.4</v>
          </cell>
          <cell r="J127" t="str">
            <v>Isoleren pompen/kranen/hydraulica</v>
          </cell>
          <cell r="K127">
            <v>0.5</v>
          </cell>
          <cell r="L127">
            <v>17.100000000000001</v>
          </cell>
          <cell r="M127">
            <v>8.1</v>
          </cell>
          <cell r="N127">
            <v>2219</v>
          </cell>
          <cell r="O127">
            <v>0</v>
          </cell>
          <cell r="P127">
            <v>0</v>
          </cell>
          <cell r="R127">
            <v>689</v>
          </cell>
          <cell r="S127" t="str">
            <v>Enkele pompen en kranen in het stooklokaal zijn niet van isolatie voorzien. Deze appendages zijn vaak op hoge temperatuur en bevinden zich niet in een verwarmde ruimte waardoor hier veel warmte verloren gaat. Wij raden aan deze componenten te isoleren om energieverliezen te beperken.</v>
          </cell>
          <cell r="T127" t="str">
            <v>https://api.terra.vlaanderen.be/v1/subsidy/7f8405c9-6330-429e-a12c-58f4c9f4e420/documents/download</v>
          </cell>
          <cell r="U127" t="str">
            <v>no document is linked</v>
          </cell>
          <cell r="V127" t="str">
            <v>no document is linked</v>
          </cell>
          <cell r="W127">
            <v>443527847</v>
          </cell>
          <cell r="X127">
            <v>36.284470246734401</v>
          </cell>
          <cell r="Y127">
            <v>16.899504281207751</v>
          </cell>
          <cell r="Z127">
            <v>20</v>
          </cell>
          <cell r="AC127">
            <v>73.183974527942155</v>
          </cell>
          <cell r="AD127">
            <v>1701.4</v>
          </cell>
          <cell r="AE127">
            <v>1331.4</v>
          </cell>
          <cell r="AF127">
            <v>1</v>
          </cell>
          <cell r="AG127">
            <v>1331.4</v>
          </cell>
          <cell r="AH127">
            <v>443527847</v>
          </cell>
          <cell r="AI127">
            <v>1</v>
          </cell>
          <cell r="AJ127">
            <v>1701.4</v>
          </cell>
          <cell r="AK127">
            <v>1331.4</v>
          </cell>
          <cell r="AL127" t="str">
            <v>VKF-21-2</v>
          </cell>
        </row>
        <row r="128">
          <cell r="A128" t="str">
            <v>3f7bf061-eab5-40db-b54e-8d709b346c5d</v>
          </cell>
          <cell r="B128" t="str">
            <v>20185977.1</v>
          </cell>
          <cell r="C128" t="str">
            <v>De Knuffel</v>
          </cell>
          <cell r="D128" t="str">
            <v>vzw De Knuffel</v>
          </cell>
          <cell r="E128" t="str">
            <v>deknuffel@skynet.be</v>
          </cell>
          <cell r="F128">
            <v>6.3</v>
          </cell>
          <cell r="G128">
            <v>0.68</v>
          </cell>
          <cell r="H128">
            <v>0.68</v>
          </cell>
          <cell r="I128">
            <v>370</v>
          </cell>
          <cell r="J128" t="str">
            <v>Muurisolatie</v>
          </cell>
          <cell r="K128">
            <v>0.18</v>
          </cell>
          <cell r="L128">
            <v>7.8</v>
          </cell>
          <cell r="M128">
            <v>5</v>
          </cell>
          <cell r="N128">
            <v>950</v>
          </cell>
          <cell r="O128">
            <v>0</v>
          </cell>
          <cell r="P128">
            <v>0</v>
          </cell>
          <cell r="R128">
            <v>689</v>
          </cell>
          <cell r="S128" t="str">
            <v>In de keukenberging zijn een oude diepvrieskist en een oude koelkast aanwezig. Deze apparaten hebben dankzij hun leeftijd een lage energie-efficiëntie. Hun isolatie is beperkt en de koelmachine alsook de sturing werken niet efficiënt. Wij raden aan deze koelinstallaties te vervangen door nieuwe installaties.</v>
          </cell>
          <cell r="T128" t="str">
            <v>https://api.terra.vlaanderen.be/v1/subsidy/7f8405c9-6330-429e-a12c-58f4c9f4e420/documents/download</v>
          </cell>
          <cell r="U128" t="str">
            <v>no document is linked</v>
          </cell>
          <cell r="V128" t="str">
            <v>no document is linked</v>
          </cell>
          <cell r="W128">
            <v>443527847</v>
          </cell>
          <cell r="X128">
            <v>13.062409288824384</v>
          </cell>
          <cell r="Y128">
            <v>51.081081081081081</v>
          </cell>
          <cell r="Z128">
            <v>20</v>
          </cell>
          <cell r="AC128">
            <v>84.143490369905464</v>
          </cell>
          <cell r="AD128">
            <v>1701.4</v>
          </cell>
          <cell r="AE128">
            <v>1701.4</v>
          </cell>
          <cell r="AF128">
            <v>1</v>
          </cell>
          <cell r="AG128">
            <v>370</v>
          </cell>
          <cell r="AH128">
            <v>443527847</v>
          </cell>
          <cell r="AI128">
            <v>1</v>
          </cell>
          <cell r="AJ128">
            <v>370</v>
          </cell>
          <cell r="AK128">
            <v>370</v>
          </cell>
          <cell r="AL128" t="str">
            <v>VKF-21-1</v>
          </cell>
        </row>
        <row r="129">
          <cell r="A129" t="str">
            <v>c3b9d0c3-1fa2-4c20-ac2c-0881a93481a1</v>
          </cell>
          <cell r="B129" t="str">
            <v>20189681.1</v>
          </cell>
          <cell r="C129" t="str">
            <v>Dover</v>
          </cell>
          <cell r="D129" t="str">
            <v>Manoir Fleuri</v>
          </cell>
          <cell r="E129" t="str">
            <v>sven.beyens@mr-wzc.be</v>
          </cell>
          <cell r="F129">
            <v>328.8</v>
          </cell>
          <cell r="G129">
            <v>21.92</v>
          </cell>
          <cell r="H129">
            <v>28.04</v>
          </cell>
          <cell r="I129">
            <v>42048</v>
          </cell>
          <cell r="J129" t="str">
            <v>Stookplaatsrenovatie</v>
          </cell>
          <cell r="K129">
            <v>21.92</v>
          </cell>
          <cell r="L129">
            <v>10.7</v>
          </cell>
          <cell r="M129">
            <v>5</v>
          </cell>
          <cell r="N129">
            <v>72900</v>
          </cell>
          <cell r="O129">
            <v>0</v>
          </cell>
          <cell r="P129">
            <v>0</v>
          </cell>
          <cell r="R129">
            <v>2127</v>
          </cell>
          <cell r="S129" t="str">
            <v>"Volledige stookplaatsrenovatie, inclusief: - condenserende ketels met grote waterinhoud en nuldebiet - open collector - afsplitsing van SWW - frequentiegestuurde pompen en toepassing van variabel debietsturing op ketels en alle kringen - nachtverlaging en start/stop optimalisatie - doorgedreven isolatie in de stookplaats De radiatoren zijn niet gedimensioneerd op een lage temperatuurregime. Een hoge aanvoertemperatuur is een groot deel van het seizoen vereist. Daarom is het van groot belang dat het volledige hydraulische concept mee opgenomen wordt om een toch een lage retourtemperatuur te garanderen, met benutting van condensatie. Door enkel de ketels te vervangen door condenserende ketels zal er in het huidige concept niet gecondenseerd worden. Bovenstaande punten zijn een niet limitatieve opsomming van bijkomende vereisten om hiertoe te komen." + maatregel 2: We adviseren een sturing via een controle-unit met ingebouwde webserver die een remote access toelaat. Dit is van grote waarde voor zowel een onderhoudsdienst als een externe dienstenleverancier rond energiebesparing, maar biedt ook zeer nuttige functionaliteiten voor de gebouwbeheerder.</v>
          </cell>
          <cell r="T129" t="str">
            <v>https://api.terra.vlaanderen.be/v1/subsidy/673081cd-8791-0853-e559-ef7b48b5fbbd/documents/download</v>
          </cell>
          <cell r="U129" t="str">
            <v>no document is linked</v>
          </cell>
          <cell r="V129" t="str">
            <v>no document is linked</v>
          </cell>
          <cell r="W129">
            <v>451478580</v>
          </cell>
          <cell r="X129">
            <v>515.27973671838276</v>
          </cell>
          <cell r="Y129">
            <v>23.458904109589042</v>
          </cell>
          <cell r="Z129">
            <v>15.634807417974324</v>
          </cell>
          <cell r="AC129">
            <v>554.37344824594618</v>
          </cell>
          <cell r="AD129">
            <v>42048</v>
          </cell>
          <cell r="AE129">
            <v>42048</v>
          </cell>
          <cell r="AF129">
            <v>1</v>
          </cell>
          <cell r="AG129">
            <v>42048</v>
          </cell>
          <cell r="AH129">
            <v>451478580</v>
          </cell>
          <cell r="AI129">
            <v>1</v>
          </cell>
          <cell r="AJ129">
            <v>42048</v>
          </cell>
          <cell r="AK129">
            <v>42048</v>
          </cell>
          <cell r="AL129" t="str">
            <v>VKF-35-1</v>
          </cell>
        </row>
        <row r="130">
          <cell r="A130" t="str">
            <v>9c92e31e-2150-458e-a406-2fd96be5b520</v>
          </cell>
          <cell r="B130" t="str">
            <v>20185830.1</v>
          </cell>
          <cell r="C130" t="str">
            <v>Hof Ter Welle</v>
          </cell>
          <cell r="D130" t="str">
            <v>Dienstencentrum - Ado</v>
          </cell>
          <cell r="E130" t="str">
            <v>guy.tindemans@hofterwelle.be</v>
          </cell>
          <cell r="F130">
            <v>42</v>
          </cell>
          <cell r="G130">
            <v>2.8</v>
          </cell>
          <cell r="H130">
            <v>2.8</v>
          </cell>
          <cell r="I130">
            <v>9000</v>
          </cell>
          <cell r="J130" t="str">
            <v>Stookplaatsrenovatie</v>
          </cell>
          <cell r="K130">
            <v>2.8</v>
          </cell>
          <cell r="L130">
            <v>18.5</v>
          </cell>
          <cell r="M130">
            <v>8.8000000000000007</v>
          </cell>
          <cell r="N130">
            <v>15000</v>
          </cell>
          <cell r="O130">
            <v>0</v>
          </cell>
          <cell r="P130">
            <v>0</v>
          </cell>
          <cell r="R130">
            <v>420</v>
          </cell>
          <cell r="S130" t="str">
            <v>De verwarmingsketel is bijna 20 jaar oud en niet van een energiezuinig type. De pompen zijn niet frequentiegestuurd en de kranen en afsluiters zijn niet geïsoleerd. Ook de kamerthermostaat is sterk verouderd en werkt mogelijk niet meer volledig correct. Afgaand op het huidige aantal vollasturen (1542) is de huidige ketel niet overgedimensioneerd.</v>
          </cell>
          <cell r="T130" t="str">
            <v>https://api.terra.vlaanderen.be/v1/subsidy/c0f77947-6c88-3fd7-2322-2d02d40dc0ce/documents/download</v>
          </cell>
          <cell r="U130" t="str">
            <v>no document is linked</v>
          </cell>
          <cell r="V130" t="str">
            <v>no document is linked</v>
          </cell>
          <cell r="W130">
            <v>454361955</v>
          </cell>
          <cell r="X130">
            <v>333.33333333333331</v>
          </cell>
          <cell r="Y130">
            <v>14.000000000000002</v>
          </cell>
          <cell r="Z130">
            <v>20</v>
          </cell>
          <cell r="AC130">
            <v>367.33333333333331</v>
          </cell>
          <cell r="AD130">
            <v>9000</v>
          </cell>
          <cell r="AE130">
            <v>9000</v>
          </cell>
          <cell r="AF130">
            <v>1</v>
          </cell>
          <cell r="AG130">
            <v>9000</v>
          </cell>
          <cell r="AH130">
            <v>454361955</v>
          </cell>
          <cell r="AI130">
            <v>1</v>
          </cell>
          <cell r="AJ130">
            <v>9000</v>
          </cell>
          <cell r="AK130">
            <v>9000</v>
          </cell>
          <cell r="AL130" t="str">
            <v>VKF-40-1</v>
          </cell>
        </row>
        <row r="131">
          <cell r="A131" t="str">
            <v>0a2cf8d3-25cc-4da9-acf0-21b74ff3a545</v>
          </cell>
          <cell r="B131" t="str">
            <v>20186605.1</v>
          </cell>
          <cell r="C131" t="str">
            <v>Avalon</v>
          </cell>
          <cell r="D131" t="str">
            <v>Pastorij</v>
          </cell>
          <cell r="E131" t="str">
            <v>directie@avalon-vzw.be</v>
          </cell>
          <cell r="F131">
            <v>19.25</v>
          </cell>
          <cell r="G131">
            <v>0.55000000000000004</v>
          </cell>
          <cell r="H131">
            <v>0.55000000000000004</v>
          </cell>
          <cell r="I131">
            <v>1800</v>
          </cell>
          <cell r="J131" t="str">
            <v>Dakisolatie</v>
          </cell>
          <cell r="K131">
            <v>0.55000000000000004</v>
          </cell>
          <cell r="L131">
            <v>19.7</v>
          </cell>
          <cell r="M131">
            <v>9.1999999999999993</v>
          </cell>
          <cell r="N131">
            <v>3000</v>
          </cell>
          <cell r="O131">
            <v>0</v>
          </cell>
          <cell r="P131">
            <v>0</v>
          </cell>
          <cell r="R131">
            <v>450</v>
          </cell>
          <cell r="S131" t="str">
            <v>De traphal op de zolder is nog niet geïsoleerd. Deze kan vrij gemakkelijk geïsoleerd worden aangezien deze volledig toegankelijk is. Wij voorzien plaatsing van 16 cm PIR op het dak en de muren van de traphal.</v>
          </cell>
          <cell r="T131" t="str">
            <v>https://api.terra.vlaanderen.be/v1/subsidy/d2b2ad75-220c-62f7-2dcb-80e0ebcc0eff/documents/download</v>
          </cell>
          <cell r="U131" t="str">
            <v>no document is linked</v>
          </cell>
          <cell r="V131" t="str">
            <v>no document is linked</v>
          </cell>
          <cell r="W131">
            <v>464778666</v>
          </cell>
          <cell r="X131">
            <v>61.111111111111121</v>
          </cell>
          <cell r="Y131">
            <v>32.083333333333329</v>
          </cell>
          <cell r="Z131">
            <v>20</v>
          </cell>
          <cell r="AC131">
            <v>113.19444444444446</v>
          </cell>
          <cell r="AD131">
            <v>1800</v>
          </cell>
          <cell r="AE131">
            <v>1800</v>
          </cell>
          <cell r="AF131">
            <v>1</v>
          </cell>
          <cell r="AG131">
            <v>1800</v>
          </cell>
          <cell r="AH131">
            <v>464778666</v>
          </cell>
          <cell r="AI131">
            <v>1</v>
          </cell>
          <cell r="AJ131">
            <v>1800</v>
          </cell>
          <cell r="AK131">
            <v>1800</v>
          </cell>
          <cell r="AL131" t="str">
            <v>VKF-2-1</v>
          </cell>
        </row>
        <row r="132">
          <cell r="A132" t="str">
            <v>d13035f5-1d84-4fed-ae41-e1e5b2f7b518</v>
          </cell>
          <cell r="B132" t="str">
            <v>20185565.1</v>
          </cell>
          <cell r="C132" t="str">
            <v>Gezondheidszorg 'Bermhertigheid Jesu'</v>
          </cell>
          <cell r="D132" t="str">
            <v>PZ Onzelievevrouw</v>
          </cell>
          <cell r="E132" t="str">
            <v>stefan.vandercruyssen@pzonzelievevrouw.be</v>
          </cell>
          <cell r="F132">
            <v>1668.1</v>
          </cell>
          <cell r="G132">
            <v>79.900000000000006</v>
          </cell>
          <cell r="H132">
            <v>528.22</v>
          </cell>
          <cell r="I132">
            <v>304920</v>
          </cell>
          <cell r="J132" t="str">
            <v>Schrijnwerkrenovatie</v>
          </cell>
          <cell r="K132">
            <v>47.66</v>
          </cell>
          <cell r="L132">
            <v>28.2</v>
          </cell>
          <cell r="M132">
            <v>13.5</v>
          </cell>
          <cell r="N132">
            <v>508200</v>
          </cell>
          <cell r="O132">
            <v>0</v>
          </cell>
          <cell r="P132">
            <v>0</v>
          </cell>
          <cell r="R132">
            <v>36562</v>
          </cell>
          <cell r="S132" t="str">
            <v>Heel wat ramen zijn nog voorzien van enkele beglazing. Het vervangen van de beglazing door hoog rendements dubbele beglazing levert een aanzienlijke energiebesparing op.</v>
          </cell>
          <cell r="T132" t="str">
            <v>https://api.terra.vlaanderen.be/v1/subsidy/da0f9508-85d7-0004-65aa-94afdfd806ef/documents/download</v>
          </cell>
          <cell r="U132" t="str">
            <v>no document is linked</v>
          </cell>
          <cell r="V132" t="str">
            <v>no document is linked</v>
          </cell>
          <cell r="W132">
            <v>468716668</v>
          </cell>
          <cell r="X132">
            <v>65.176959684918771</v>
          </cell>
          <cell r="Y132">
            <v>16.411845730027547</v>
          </cell>
          <cell r="Z132">
            <v>3.0252546287531712</v>
          </cell>
          <cell r="AC132">
            <v>84.614060043699496</v>
          </cell>
          <cell r="AD132">
            <v>318601</v>
          </cell>
          <cell r="AE132">
            <v>304920</v>
          </cell>
          <cell r="AF132">
            <v>1</v>
          </cell>
          <cell r="AG132">
            <v>304920</v>
          </cell>
          <cell r="AH132">
            <v>468716668</v>
          </cell>
          <cell r="AI132">
            <v>1</v>
          </cell>
          <cell r="AJ132">
            <v>312671</v>
          </cell>
          <cell r="AK132">
            <v>304920</v>
          </cell>
          <cell r="AL132" t="str">
            <v>VKF-38-3</v>
          </cell>
        </row>
        <row r="133">
          <cell r="A133" t="str">
            <v>af71a440-6527-4d32-ab64-c67ced56c60e</v>
          </cell>
          <cell r="B133" t="str">
            <v>20186182.1</v>
          </cell>
          <cell r="C133" t="str">
            <v>Gezondheidszorg 'Bermhertigheid Jesu'</v>
          </cell>
          <cell r="D133" t="str">
            <v>PVT Sint-Augustinus</v>
          </cell>
          <cell r="E133" t="str">
            <v>stefan.vandercruyssen@pzonzelievevrouw.be</v>
          </cell>
          <cell r="F133">
            <v>52.95</v>
          </cell>
          <cell r="G133">
            <v>3.53</v>
          </cell>
          <cell r="H133">
            <v>59.69</v>
          </cell>
          <cell r="I133">
            <v>5930</v>
          </cell>
          <cell r="J133" t="str">
            <v>Vervangen pompen</v>
          </cell>
          <cell r="K133">
            <v>3.53</v>
          </cell>
          <cell r="L133">
            <v>8.6999999999999993</v>
          </cell>
          <cell r="M133">
            <v>5</v>
          </cell>
          <cell r="N133">
            <v>13648</v>
          </cell>
          <cell r="O133">
            <v>0</v>
          </cell>
          <cell r="P133">
            <v>0</v>
          </cell>
          <cell r="R133">
            <v>4174</v>
          </cell>
          <cell r="S133" t="str">
            <v>Bestaande circulatiepompen met vast toerental vervangen door een energiezuinig exemplaar met frequentiesturing.</v>
          </cell>
          <cell r="T133" t="str">
            <v>https://api.terra.vlaanderen.be/v1/subsidy/486ac949-4395-4be4-f073-f43ad68efd7a/documents/download</v>
          </cell>
          <cell r="U133" t="str">
            <v>no document is linked</v>
          </cell>
          <cell r="V133" t="str">
            <v>no document is linked</v>
          </cell>
          <cell r="W133">
            <v>468716668</v>
          </cell>
          <cell r="X133">
            <v>42.285577383804501</v>
          </cell>
          <cell r="Y133">
            <v>26.78752107925801</v>
          </cell>
          <cell r="Z133">
            <v>1.1827776847043057</v>
          </cell>
          <cell r="AC133">
            <v>70.255876147766813</v>
          </cell>
          <cell r="AD133">
            <v>318601</v>
          </cell>
          <cell r="AE133">
            <v>310850</v>
          </cell>
          <cell r="AF133">
            <v>1</v>
          </cell>
          <cell r="AG133">
            <v>5930</v>
          </cell>
          <cell r="AH133">
            <v>468716668</v>
          </cell>
          <cell r="AI133">
            <v>1</v>
          </cell>
          <cell r="AJ133">
            <v>318601</v>
          </cell>
          <cell r="AK133">
            <v>5930</v>
          </cell>
          <cell r="AL133" t="str">
            <v>VKF-37-1</v>
          </cell>
        </row>
        <row r="134">
          <cell r="A134" t="str">
            <v>28b5de85-fa42-4312-829d-adb54242d82d</v>
          </cell>
          <cell r="B134" t="str">
            <v>20185565.1</v>
          </cell>
          <cell r="C134" t="str">
            <v>Gezondheidszorg 'Bermhertigheid Jesu'</v>
          </cell>
          <cell r="D134" t="str">
            <v>PZ Onzelievevrouw</v>
          </cell>
          <cell r="E134" t="str">
            <v>stefan.vandercruyssen@pzonzelievevrouw.be</v>
          </cell>
          <cell r="F134">
            <v>338.85</v>
          </cell>
          <cell r="G134">
            <v>79.900000000000006</v>
          </cell>
          <cell r="H134">
            <v>528.22</v>
          </cell>
          <cell r="I134">
            <v>4277</v>
          </cell>
          <cell r="J134" t="str">
            <v>WKK</v>
          </cell>
          <cell r="K134">
            <v>22.59</v>
          </cell>
          <cell r="L134">
            <v>5.2</v>
          </cell>
          <cell r="M134">
            <v>5</v>
          </cell>
          <cell r="N134">
            <v>96800</v>
          </cell>
          <cell r="O134">
            <v>0</v>
          </cell>
          <cell r="P134">
            <v>0</v>
          </cell>
          <cell r="R134">
            <v>36562</v>
          </cell>
          <cell r="S134" t="str">
            <v>Er wordt het hele jaar door constant SWW geproduceert. Vanwege het ondergronds circulatienet is er een constant warmteverlies. Bij een constant warmteverlies prefereert zich het gebruik van een WKK omwille van een langdurig inzetbare periode.</v>
          </cell>
          <cell r="T134" t="str">
            <v>https://api.terra.vlaanderen.be/v1/subsidy/da0f9508-85d7-0004-65aa-94afdfd806ef/documents/download</v>
          </cell>
          <cell r="U134" t="str">
            <v>no document is linked</v>
          </cell>
          <cell r="V134" t="str">
            <v>no document is linked</v>
          </cell>
          <cell r="W134">
            <v>468716668</v>
          </cell>
          <cell r="X134">
            <v>30.892730156993597</v>
          </cell>
          <cell r="Y134">
            <v>237.67827916764088</v>
          </cell>
          <cell r="Z134">
            <v>3.0252546287531712</v>
          </cell>
          <cell r="AC134">
            <v>271.59626395338762</v>
          </cell>
          <cell r="AD134">
            <v>318601</v>
          </cell>
          <cell r="AE134">
            <v>315127</v>
          </cell>
          <cell r="AF134">
            <v>1</v>
          </cell>
          <cell r="AG134">
            <v>4277</v>
          </cell>
          <cell r="AH134">
            <v>468716668</v>
          </cell>
          <cell r="AI134">
            <v>1</v>
          </cell>
          <cell r="AJ134">
            <v>4277</v>
          </cell>
          <cell r="AK134">
            <v>4277</v>
          </cell>
          <cell r="AL134" t="str">
            <v>VKF-38-1</v>
          </cell>
        </row>
        <row r="135">
          <cell r="A135" t="str">
            <v>f0bc9a5f-ba97-4425-af31-33aefd29b60d</v>
          </cell>
          <cell r="B135" t="str">
            <v>20185565.1</v>
          </cell>
          <cell r="C135" t="str">
            <v>Gezondheidszorg 'Bermhertigheid Jesu'</v>
          </cell>
          <cell r="D135" t="str">
            <v>PZ Onzelievevrouw</v>
          </cell>
          <cell r="E135" t="str">
            <v>stefan.vandercruyssen@pzonzelievevrouw.be</v>
          </cell>
          <cell r="F135">
            <v>144.75</v>
          </cell>
          <cell r="G135">
            <v>79.900000000000006</v>
          </cell>
          <cell r="H135">
            <v>528.22</v>
          </cell>
          <cell r="I135">
            <v>3474</v>
          </cell>
          <cell r="J135" t="str">
            <v>Vervangen pompen</v>
          </cell>
          <cell r="K135">
            <v>9.65</v>
          </cell>
          <cell r="L135">
            <v>5.8</v>
          </cell>
          <cell r="M135">
            <v>5</v>
          </cell>
          <cell r="N135">
            <v>28314</v>
          </cell>
          <cell r="O135">
            <v>0</v>
          </cell>
          <cell r="P135">
            <v>0</v>
          </cell>
          <cell r="R135">
            <v>36562</v>
          </cell>
          <cell r="S135" t="str">
            <v>Een groot deel van de pompen zijn van het type vast toerental. Het vervangen van deze pompen door circulatoren met een f-sturing levert een verlaging op van de elektrische hulpenergie.</v>
          </cell>
          <cell r="T135" t="str">
            <v>https://api.terra.vlaanderen.be/v1/subsidy/da0f9508-85d7-0004-65aa-94afdfd806ef/documents/download</v>
          </cell>
          <cell r="U135" t="str">
            <v>no document is linked</v>
          </cell>
          <cell r="V135" t="str">
            <v>no document is linked</v>
          </cell>
          <cell r="W135">
            <v>468716668</v>
          </cell>
          <cell r="X135">
            <v>13.196761665116787</v>
          </cell>
          <cell r="Y135">
            <v>125</v>
          </cell>
          <cell r="Z135">
            <v>3.0252546287531712</v>
          </cell>
          <cell r="AC135">
            <v>141.22201629386996</v>
          </cell>
          <cell r="AD135">
            <v>318601</v>
          </cell>
          <cell r="AE135">
            <v>318601</v>
          </cell>
          <cell r="AF135">
            <v>1</v>
          </cell>
          <cell r="AG135">
            <v>3474</v>
          </cell>
          <cell r="AH135">
            <v>468716668</v>
          </cell>
          <cell r="AI135">
            <v>1</v>
          </cell>
          <cell r="AJ135">
            <v>7751</v>
          </cell>
          <cell r="AK135">
            <v>3474</v>
          </cell>
          <cell r="AL135" t="str">
            <v>VKF-38-2</v>
          </cell>
        </row>
        <row r="136">
          <cell r="A136" t="str">
            <v>9ac6ece6-8e7b-4991-9510-19fcf832e8e7</v>
          </cell>
          <cell r="B136" t="str">
            <v>20185533.1</v>
          </cell>
          <cell r="C136" t="str">
            <v>Andante</v>
          </cell>
          <cell r="D136" t="str">
            <v>Centrum voor geestelijke gezondheidszorg Andante vzw</v>
          </cell>
          <cell r="E136" t="str">
            <v>jan.mampuys@andante.be</v>
          </cell>
          <cell r="F136">
            <v>37.950000000000003</v>
          </cell>
          <cell r="G136">
            <v>2.5299999999999998</v>
          </cell>
          <cell r="H136">
            <v>4.93</v>
          </cell>
          <cell r="I136">
            <v>6398.4</v>
          </cell>
          <cell r="J136" t="str">
            <v>Stookplaatsrenovatie</v>
          </cell>
          <cell r="K136">
            <v>2.5299999999999998</v>
          </cell>
          <cell r="L136">
            <v>14.1</v>
          </cell>
          <cell r="M136">
            <v>6.5</v>
          </cell>
          <cell r="N136">
            <v>10664</v>
          </cell>
          <cell r="O136">
            <v>0</v>
          </cell>
          <cell r="P136">
            <v>0</v>
          </cell>
          <cell r="Q136" t="str">
            <v>7786</v>
          </cell>
          <cell r="R136">
            <v>741</v>
          </cell>
          <cell r="S136" t="str">
            <v>De stookplaats van dit gebouw dateert van 2000. Er is een atmosferische gasketel aanwezig welke typisch een laag rendement heeft. De ketel werkt aquastatisch op ketelthermostaat en de leidingen en de evenwichtsfles zijn niet geïsoleerd. De pompen voor distributie van warmte zijn trapgestuurd en de primaire pomp draait permanent. Hierdoor gaat een grote hoeveelheid warmte en elektriciteit verloren. Bovendien heeft de huidige ketel een groot vermogen (85 kW) waardoor deze in een stooklokaal opgesteld dient te worden. De technische ruimte voldoet niet aan de brandveiligheidseisen voor een stooklokaal. Wij stellen een stookplaatsrenovatie voor, inclusief vervangen van de ketel, pompen en regeling én isolatie van alle leidingen en appendages. De nieuwe, correct gedimensioneerde ketel heeft een vermogen &lt;70 kW, waardoor wel aan de normen voor brandbeiligheid (NBN-B61-00x) voldaan wordt.</v>
          </cell>
          <cell r="T136" t="str">
            <v>https://api.terra.vlaanderen.be/v1/subsidy/d314ce0a-433f-b42f-47c4-ac3e0cd86263/documents/download</v>
          </cell>
          <cell r="U136" t="str">
            <v>no document is linked</v>
          </cell>
          <cell r="V136" t="str">
            <v>no document is linked</v>
          </cell>
          <cell r="W136">
            <v>470375071</v>
          </cell>
          <cell r="X136">
            <v>170.71524966261808</v>
          </cell>
          <cell r="Y136">
            <v>17.793510877719431</v>
          </cell>
          <cell r="Z136">
            <v>10.263691683569981</v>
          </cell>
          <cell r="AC136">
            <v>198.77245222390749</v>
          </cell>
          <cell r="AD136">
            <v>8462.4</v>
          </cell>
          <cell r="AE136">
            <v>6398.4</v>
          </cell>
          <cell r="AF136">
            <v>1</v>
          </cell>
          <cell r="AG136">
            <v>6398.4</v>
          </cell>
          <cell r="AH136">
            <v>470375071</v>
          </cell>
          <cell r="AI136">
            <v>1</v>
          </cell>
          <cell r="AJ136">
            <v>6398.4</v>
          </cell>
          <cell r="AK136">
            <v>6398.4</v>
          </cell>
          <cell r="AL136" t="str">
            <v>VKF-1-1</v>
          </cell>
        </row>
        <row r="137">
          <cell r="A137" t="str">
            <v>4f9a9336-915f-474b-a287-51800992fe4f</v>
          </cell>
          <cell r="B137" t="str">
            <v>20189268.1</v>
          </cell>
          <cell r="C137" t="str">
            <v>Andante</v>
          </cell>
          <cell r="D137" t="str">
            <v>Centrum voor geestelijke gezondheidszorg Andante vzw</v>
          </cell>
          <cell r="E137" t="str">
            <v>jan.mampuys@andante.be</v>
          </cell>
          <cell r="F137">
            <v>9.9</v>
          </cell>
          <cell r="G137">
            <v>0.66</v>
          </cell>
          <cell r="H137">
            <v>1.34</v>
          </cell>
          <cell r="I137">
            <v>2064</v>
          </cell>
          <cell r="J137" t="str">
            <v>Comfortverhoging</v>
          </cell>
          <cell r="K137">
            <v>0.66</v>
          </cell>
          <cell r="L137">
            <v>6.9</v>
          </cell>
          <cell r="M137">
            <v>5</v>
          </cell>
          <cell r="N137">
            <v>6796</v>
          </cell>
          <cell r="O137">
            <v>0</v>
          </cell>
          <cell r="P137">
            <v>0</v>
          </cell>
          <cell r="Q137" t="str">
            <v>7786</v>
          </cell>
          <cell r="R137">
            <v>1250</v>
          </cell>
          <cell r="S137" t="str">
            <v>Tijdens de rondgang vertelde men ons dat de verwarmingsinstallatie niet voldoet: in de winterperiode is het meestal fris in het gebouw en wanneer de temperaturen onder het vriespunt dalen wordt de gewenste comforttemperatuur verre van bereikt. Momenteel wordt dit probleem opgevangen door het inzetten van elektrische vuurtjes, met een hoog elektriciteitsverbruik als gevolg. Volgens onze (beknopte) analyse blijkt het opgestelde radiatorvermogen ruim voldoende. Ook de hydraulische opstelling lijkt in orde. Een vergelijking van het opgestelde ketelvermogen (60 kW) met een warmteverliesberekening wijst uit dat een groter vermogen (85 kW) waarschijnlijk uitkomst zal bieden. De huidige opgestelde 60 kW lijkt slechts te kunnen voldoen als de verliezen door ventilatie en infiltratie beperkt zijn. Deze laatste liggen vermoedelijk echter hoger dan standaard ingeschat, onder andere omdat de tocht- en luchtdichtheid volgens de gebouwgebruikers slecht is. Een tijdelijke oplossing voor het comfortprobleem is mogelijk door het gebouw permanent te verwarmen, dus ook ’s nachts: de massa van het gebouw krijgt hierdoor niet de kans af te koelen, en dient dan ook niet elke ochtend opnieuw opgewarmd te worden. Deze oplossing is echter niet energiezuinig, het energieverbruik voor verwarming zou naar schatting met 25 tot 30% toenemen. Het vervangen van de bestaande gasketel door een ketel met groter vermogen is een mogelijke oplossing. In dit geval echter dient te huidige technische ruimte omgevormd te worden tot een stookplaats, die aan veel strengere normen moet voldoen. Dit brengt aanzienlijke kosten met zich mee, en de uitvoering hiervan stuit op een aantal praktische bezwaren (brandveiligheid, gasdetectie, compartimentering, verluchting). Als definitieve oplossing stellen wij voor om in de personeelsrefter een gaswandketel bij te plaatsen. In een schacht in deze ruimte zijn twee collectoren opgesteld. Deze bedienen alle lokalen die zich onder het groendak bevinden. Deze collectoren kunnen worden afgekoppeld van de bestaande verwarmingsketel, en aangesloten aan de nieuwe ketel. Een aardgasleiding kan worden aangelegd vanuit de naastgelegen schacht naar de kelder en rookgasafvoer (concentrisch type C) kan gebeuren door het plat dak. De nieuwe ketel heeft een vermogen van minimaal 29 kW om een gelijkaardig vermogen aan radiatoren in deze vleugel te voeden. Een alternieve oplossing is het plaatsen van een VRV systeem in deze vleugel (lokalen onder het groen dak). Op deze wijze kan van duurzame energie en van ruimtekoeling gebruik gemaakt worden, maar het heeft een aanzienlijk hogere investeringskost. Indien verhoogd comfort tijdens de zomerperiode een prioriteit is, kan het alsnog zinvol zijn deze piste verder te onderzoeken. Wij geven hieronder de investeringsanalyse voor het plaatsen van een tweede verwarmingsketel in de achtervleugel, dit is volgens ons financieel en energetisch de meest interessante en duurzame keuze.</v>
          </cell>
          <cell r="T137" t="str">
            <v>https://api.terra.vlaanderen.be/v1/subsidy/93934000-48a0-58a1-8f38-866f8c2607b3/documents/download</v>
          </cell>
          <cell r="U137" t="str">
            <v>no document is linked</v>
          </cell>
          <cell r="V137" t="str">
            <v>no document is linked</v>
          </cell>
          <cell r="W137">
            <v>470375071</v>
          </cell>
          <cell r="X137">
            <v>26.400000000000002</v>
          </cell>
          <cell r="Y137">
            <v>14.38953488372093</v>
          </cell>
          <cell r="Z137">
            <v>9.8507462686567155</v>
          </cell>
          <cell r="AC137">
            <v>50.640281152377646</v>
          </cell>
          <cell r="AD137">
            <v>8462.4</v>
          </cell>
          <cell r="AE137">
            <v>8462.4</v>
          </cell>
          <cell r="AF137">
            <v>1</v>
          </cell>
          <cell r="AG137">
            <v>2064</v>
          </cell>
          <cell r="AH137">
            <v>470375071</v>
          </cell>
          <cell r="AI137">
            <v>1</v>
          </cell>
          <cell r="AJ137">
            <v>8462.4</v>
          </cell>
          <cell r="AK137">
            <v>2064</v>
          </cell>
          <cell r="AL137" t="str">
            <v>VKF-1-2</v>
          </cell>
        </row>
        <row r="138">
          <cell r="A138" t="str">
            <v>8f36e460-6b9c-4d38-935d-44a1952a9e04</v>
          </cell>
          <cell r="B138" t="str">
            <v>20187621.1</v>
          </cell>
          <cell r="C138" t="str">
            <v>Centrum Voor Geestelijke Gezondheidszorg Noord-West-Vlaanderen</v>
          </cell>
          <cell r="D138" t="str">
            <v>Brugge Moerkerksesteenweg 116</v>
          </cell>
          <cell r="E138" t="str">
            <v>walter.vanhoute@cgg.be</v>
          </cell>
          <cell r="F138">
            <v>18.2</v>
          </cell>
          <cell r="G138">
            <v>1.04</v>
          </cell>
          <cell r="H138">
            <v>1.04</v>
          </cell>
          <cell r="I138">
            <v>3806.3999999999996</v>
          </cell>
          <cell r="J138" t="str">
            <v>Schrijnwerkrenovatie</v>
          </cell>
          <cell r="K138">
            <v>0.52</v>
          </cell>
          <cell r="L138">
            <v>32.5</v>
          </cell>
          <cell r="M138">
            <v>17.399999999999999</v>
          </cell>
          <cell r="N138">
            <v>6344</v>
          </cell>
          <cell r="O138">
            <v>0</v>
          </cell>
          <cell r="P138">
            <v>0</v>
          </cell>
          <cell r="Q138" t="str">
            <v>4933</v>
          </cell>
          <cell r="R138">
            <v>900</v>
          </cell>
          <cell r="S138" t="str">
            <v>Sommige ramen(gang, terrasen) bestaan nog uit aluminium buitenschrijwerk met enkel glas. Deze moeten volledig worden vervangen door thermisch onderbroken aluminium buitenschrijnwerk met dubbel hoogrendementsglas.</v>
          </cell>
          <cell r="T138" t="str">
            <v>https://api.terra.vlaanderen.be/v1/subsidy/ef5b4865-acc3-4f73-08d0-ba6387405c5d/documents/download</v>
          </cell>
          <cell r="U138" t="str">
            <v>no document is linked</v>
          </cell>
          <cell r="V138" t="str">
            <v>no document is linked</v>
          </cell>
          <cell r="W138">
            <v>470532647</v>
          </cell>
          <cell r="X138">
            <v>28.888888888888889</v>
          </cell>
          <cell r="Y138">
            <v>14.344262295081968</v>
          </cell>
          <cell r="Z138">
            <v>20</v>
          </cell>
          <cell r="AC138">
            <v>63.233151183970861</v>
          </cell>
          <cell r="AD138">
            <v>8358.6</v>
          </cell>
          <cell r="AE138">
            <v>3806.3999999999996</v>
          </cell>
          <cell r="AF138">
            <v>1</v>
          </cell>
          <cell r="AG138">
            <v>3806.3999999999996</v>
          </cell>
          <cell r="AH138">
            <v>470532647</v>
          </cell>
          <cell r="AI138">
            <v>1</v>
          </cell>
          <cell r="AJ138">
            <v>7614</v>
          </cell>
          <cell r="AK138">
            <v>3806.3999999999996</v>
          </cell>
          <cell r="AL138" t="str">
            <v>VKF-7-3</v>
          </cell>
        </row>
        <row r="139">
          <cell r="A139" t="str">
            <v>65f21720-97ad-45a3-bd46-fd1363346ff7</v>
          </cell>
          <cell r="B139" t="str">
            <v>20183980.1</v>
          </cell>
          <cell r="C139" t="str">
            <v>Centrum Voor Geestelijke Gezondheidszorg Noord-West-Vlaanderen</v>
          </cell>
          <cell r="D139" t="str">
            <v>Brugge Moerkerksesteenweg 4</v>
          </cell>
          <cell r="E139" t="str">
            <v>walter.vanhoute@cgg.be</v>
          </cell>
          <cell r="F139">
            <v>6.6</v>
          </cell>
          <cell r="G139">
            <v>0.44</v>
          </cell>
          <cell r="H139">
            <v>0.7</v>
          </cell>
          <cell r="I139">
            <v>1027.8</v>
          </cell>
          <cell r="J139" t="str">
            <v>Isoleren leidingen</v>
          </cell>
          <cell r="K139">
            <v>0.44</v>
          </cell>
          <cell r="L139">
            <v>14.7</v>
          </cell>
          <cell r="M139">
            <v>6.8</v>
          </cell>
          <cell r="N139">
            <v>1713</v>
          </cell>
          <cell r="O139">
            <v>0</v>
          </cell>
          <cell r="P139">
            <v>0</v>
          </cell>
          <cell r="Q139" t="str">
            <v>4933</v>
          </cell>
          <cell r="R139">
            <v>458</v>
          </cell>
          <cell r="S139" t="str">
            <v>De leidingen en appendages van de collector zijn niet geïsoleerd. Voor de appendages bestaan er isolatiemantels zodat de warmte van de appendages niet wordt afgegeven aan de ruimte. De leidingen worden met minerale wol geïsoleerd.</v>
          </cell>
          <cell r="T139" t="str">
            <v>https://api.terra.vlaanderen.be/v1/subsidy/0f1aa306-e41a-1bcc-4ea3-50e40c99b7bc/documents/download</v>
          </cell>
          <cell r="U139" t="str">
            <v>no document is linked</v>
          </cell>
          <cell r="V139" t="str">
            <v>no document is linked</v>
          </cell>
          <cell r="W139">
            <v>470532647</v>
          </cell>
          <cell r="X139">
            <v>48.034934497816593</v>
          </cell>
          <cell r="Y139">
            <v>19.26444833625219</v>
          </cell>
          <cell r="Z139">
            <v>12.571428571428573</v>
          </cell>
          <cell r="AC139">
            <v>79.870811405497349</v>
          </cell>
          <cell r="AD139">
            <v>8358.6</v>
          </cell>
          <cell r="AE139">
            <v>4834.2</v>
          </cell>
          <cell r="AF139">
            <v>1</v>
          </cell>
          <cell r="AG139">
            <v>1027.8</v>
          </cell>
          <cell r="AH139">
            <v>470532647</v>
          </cell>
          <cell r="AI139">
            <v>1</v>
          </cell>
          <cell r="AJ139">
            <v>1828.8</v>
          </cell>
          <cell r="AK139">
            <v>1027.8</v>
          </cell>
          <cell r="AL139" t="str">
            <v>VKF-8-1</v>
          </cell>
        </row>
        <row r="140">
          <cell r="A140" t="str">
            <v>7e1a9fd5-d8b0-40e6-b654-2bc7b57c344e</v>
          </cell>
          <cell r="B140" t="str">
            <v>20185130.1</v>
          </cell>
          <cell r="C140" t="str">
            <v>Centrum Voor Geestelijke Gezondheidszorg Noord-West-Vlaanderen</v>
          </cell>
          <cell r="D140" t="str">
            <v>Oostende Frère Orbanstraat 143</v>
          </cell>
          <cell r="E140" t="str">
            <v>walter.vanhoute@cgg.be</v>
          </cell>
          <cell r="F140">
            <v>7.05</v>
          </cell>
          <cell r="G140">
            <v>0.55000000000000004</v>
          </cell>
          <cell r="H140">
            <v>0.96</v>
          </cell>
          <cell r="I140">
            <v>913.80000000000007</v>
          </cell>
          <cell r="J140" t="str">
            <v>Isoleren leidingen</v>
          </cell>
          <cell r="K140">
            <v>0.47</v>
          </cell>
          <cell r="L140">
            <v>12.7</v>
          </cell>
          <cell r="M140">
            <v>5.8</v>
          </cell>
          <cell r="N140">
            <v>1523</v>
          </cell>
          <cell r="O140">
            <v>0</v>
          </cell>
          <cell r="P140">
            <v>0</v>
          </cell>
          <cell r="Q140" t="str">
            <v>4933</v>
          </cell>
          <cell r="R140">
            <v>637</v>
          </cell>
          <cell r="S140" t="str">
            <v>De leidingen van de collector zijn niet volledig geïsoleerd en de appendages zijn niet geïsoleerd. Voor de appendages bestaan er isolatiemantels zodat de warmte van de appendages niet wordt afgegeven aan de ruimte. De ongeïsoleerde leidingen worden met minerale wol geïsoleerd. De huidige leidingisolatie wordt verwijderd en er wordt minerale wol geplaatst.</v>
          </cell>
          <cell r="T140" t="str">
            <v>https://api.terra.vlaanderen.be/v1/subsidy/c0b4e32a-002b-ab3d-d628-f08cd8e57837/documents/download</v>
          </cell>
          <cell r="U140" t="str">
            <v>no document is linked</v>
          </cell>
          <cell r="V140" t="str">
            <v>no document is linked</v>
          </cell>
          <cell r="W140">
            <v>470532647</v>
          </cell>
          <cell r="X140">
            <v>36.891679748822604</v>
          </cell>
          <cell r="Y140">
            <v>23.145108338804988</v>
          </cell>
          <cell r="Z140">
            <v>11.458333333333336</v>
          </cell>
          <cell r="AC140">
            <v>71.495121420960928</v>
          </cell>
          <cell r="AD140">
            <v>8358.6</v>
          </cell>
          <cell r="AE140">
            <v>5748</v>
          </cell>
          <cell r="AF140">
            <v>1</v>
          </cell>
          <cell r="AG140">
            <v>913.80000000000007</v>
          </cell>
          <cell r="AH140">
            <v>470532647</v>
          </cell>
          <cell r="AI140">
            <v>1</v>
          </cell>
          <cell r="AJ140">
            <v>2742.6</v>
          </cell>
          <cell r="AK140">
            <v>913.80000000000007</v>
          </cell>
          <cell r="AL140" t="str">
            <v>VKF-9-1</v>
          </cell>
        </row>
        <row r="141">
          <cell r="A141" t="str">
            <v>aed5c2da-e136-4d21-953d-545bed4f54ed</v>
          </cell>
          <cell r="B141" t="str">
            <v>20187621.1</v>
          </cell>
          <cell r="C141" t="str">
            <v>Centrum Voor Geestelijke Gezondheidszorg Noord-West-Vlaanderen</v>
          </cell>
          <cell r="D141" t="str">
            <v>Brugge Moerkerksesteenweg 116</v>
          </cell>
          <cell r="E141" t="str">
            <v>walter.vanhoute@cgg.be</v>
          </cell>
          <cell r="F141">
            <v>6.15</v>
          </cell>
          <cell r="G141">
            <v>1.04</v>
          </cell>
          <cell r="H141">
            <v>1.04</v>
          </cell>
          <cell r="I141">
            <v>813</v>
          </cell>
          <cell r="J141" t="str">
            <v>Isoleren leidingen</v>
          </cell>
          <cell r="K141">
            <v>0.41</v>
          </cell>
          <cell r="L141">
            <v>12.8</v>
          </cell>
          <cell r="M141">
            <v>5.8</v>
          </cell>
          <cell r="N141">
            <v>1355</v>
          </cell>
          <cell r="O141">
            <v>0</v>
          </cell>
          <cell r="P141">
            <v>0</v>
          </cell>
          <cell r="Q141" t="str">
            <v>4933</v>
          </cell>
          <cell r="R141">
            <v>900</v>
          </cell>
          <cell r="S141" t="str">
            <v>Het grootste deel van de leidingen van de collector is geïsoleerd met RS-materiaal, de rest is niet geïsoleerd en de appendages zijn tevens niet geïsoleerd. Voor de appendages bestaan er isolatiemantels zodat de warmte van de appendages niet wordt afgegeven aan de ruimte. De leidingen worden met minerale wol geïsoleerd.</v>
          </cell>
          <cell r="T141" t="str">
            <v>https://api.terra.vlaanderen.be/v1/subsidy/ef5b4865-acc3-4f73-08d0-ba6387405c5d/documents/download</v>
          </cell>
          <cell r="U141" t="str">
            <v>no document is linked</v>
          </cell>
          <cell r="V141" t="str">
            <v>no document is linked</v>
          </cell>
          <cell r="W141">
            <v>470532647</v>
          </cell>
          <cell r="X141">
            <v>22.777777777777775</v>
          </cell>
          <cell r="Y141">
            <v>22.693726937269375</v>
          </cell>
          <cell r="Z141">
            <v>20</v>
          </cell>
          <cell r="AC141">
            <v>65.471504715047146</v>
          </cell>
          <cell r="AD141">
            <v>8358.6</v>
          </cell>
          <cell r="AE141">
            <v>6561</v>
          </cell>
          <cell r="AF141">
            <v>1</v>
          </cell>
          <cell r="AG141">
            <v>813</v>
          </cell>
          <cell r="AH141">
            <v>470532647</v>
          </cell>
          <cell r="AI141">
            <v>1</v>
          </cell>
          <cell r="AJ141">
            <v>3807.6</v>
          </cell>
          <cell r="AK141">
            <v>813</v>
          </cell>
          <cell r="AL141" t="str">
            <v>VKF-7-2</v>
          </cell>
        </row>
        <row r="142">
          <cell r="A142" t="str">
            <v>25245b74-720f-402a-aced-ca56c564b2ab</v>
          </cell>
          <cell r="B142" t="str">
            <v>20185130.1</v>
          </cell>
          <cell r="C142" t="str">
            <v>Centrum Voor Geestelijke Gezondheidszorg Noord-West-Vlaanderen</v>
          </cell>
          <cell r="D142" t="str">
            <v>Oostende Frère Orbanstraat 143</v>
          </cell>
          <cell r="E142" t="str">
            <v>walter.vanhoute@cgg.be</v>
          </cell>
          <cell r="F142">
            <v>1.2</v>
          </cell>
          <cell r="G142">
            <v>0.55000000000000004</v>
          </cell>
          <cell r="H142">
            <v>0.96</v>
          </cell>
          <cell r="I142">
            <v>744.6</v>
          </cell>
          <cell r="J142" t="str">
            <v>Warmtepompen</v>
          </cell>
          <cell r="K142">
            <v>0.08</v>
          </cell>
          <cell r="L142">
            <v>17.7</v>
          </cell>
          <cell r="M142">
            <v>8.4</v>
          </cell>
          <cell r="N142">
            <v>1241</v>
          </cell>
          <cell r="O142">
            <v>0</v>
          </cell>
          <cell r="P142">
            <v>0</v>
          </cell>
          <cell r="Q142" t="str">
            <v>4933</v>
          </cell>
          <cell r="R142">
            <v>637</v>
          </cell>
          <cell r="S142" t="str">
            <v>Er is één ruimte voorzien van een airco unit. De airco unit is het van het jaar 2005 en is daardoor verouderd. De EER van de buitenunit ligt rond de 3 terwijl de EER van nieuwe toestellen rond de 4,5 liggen.</v>
          </cell>
          <cell r="T142" t="str">
            <v>https://api.terra.vlaanderen.be/v1/subsidy/c0b4e32a-002b-ab3d-d628-f08cd8e57837/documents/download</v>
          </cell>
          <cell r="U142" t="str">
            <v>no document is linked</v>
          </cell>
          <cell r="V142" t="str">
            <v>no document is linked</v>
          </cell>
          <cell r="W142">
            <v>470532647</v>
          </cell>
          <cell r="X142">
            <v>6.2794348508634217</v>
          </cell>
          <cell r="Y142">
            <v>4.8348106365834003</v>
          </cell>
          <cell r="Z142">
            <v>11.458333333333336</v>
          </cell>
          <cell r="AC142">
            <v>22.572578820780159</v>
          </cell>
          <cell r="AD142">
            <v>8358.6</v>
          </cell>
          <cell r="AE142">
            <v>7305.6</v>
          </cell>
          <cell r="AF142">
            <v>1</v>
          </cell>
          <cell r="AG142">
            <v>744.6</v>
          </cell>
          <cell r="AH142">
            <v>470532647</v>
          </cell>
          <cell r="AI142">
            <v>1</v>
          </cell>
          <cell r="AJ142">
            <v>8358.6</v>
          </cell>
          <cell r="AK142">
            <v>744.6</v>
          </cell>
          <cell r="AL142" t="str">
            <v>VKF-9-2</v>
          </cell>
        </row>
        <row r="143">
          <cell r="A143" t="str">
            <v>93c0bf5f-a1c7-4e5a-b7f8-5c70fead9c22</v>
          </cell>
          <cell r="B143" t="str">
            <v>20184964.1</v>
          </cell>
          <cell r="C143" t="str">
            <v>Centrum Voor Geestelijke Gezondheidszorg Noord-West-Vlaanderen</v>
          </cell>
          <cell r="D143" t="str">
            <v>Brugge Langestraat 111-117</v>
          </cell>
          <cell r="E143" t="str">
            <v>walter.vanhoute@cgg.be</v>
          </cell>
          <cell r="F143">
            <v>161.69999999999999</v>
          </cell>
          <cell r="G143">
            <v>4.72</v>
          </cell>
          <cell r="H143">
            <v>4.8499999999999996</v>
          </cell>
          <cell r="I143">
            <v>590</v>
          </cell>
          <cell r="J143" t="str">
            <v>Dakisolatie</v>
          </cell>
          <cell r="K143">
            <v>4.62</v>
          </cell>
          <cell r="L143">
            <v>5.6</v>
          </cell>
          <cell r="M143">
            <v>5</v>
          </cell>
          <cell r="N143">
            <v>5431</v>
          </cell>
          <cell r="O143">
            <v>0</v>
          </cell>
          <cell r="P143">
            <v>0</v>
          </cell>
          <cell r="Q143" t="str">
            <v>4933</v>
          </cell>
          <cell r="R143">
            <v>1081</v>
          </cell>
          <cell r="S143" t="str">
            <v>De twee geel aangeduide dakoppervlaktes op de foto zijn de daken die tijdens de renovatiewerken ongeïsoleerd zijn gebleven. De ongeïsoleerde daken horen bij het gebouw Langestraat 113-115. Er is een mogelijkheid om de zoldervloeren van beide daken te isoleren.</v>
          </cell>
          <cell r="T143" t="str">
            <v>https://api.terra.vlaanderen.be/v1/subsidy/c84d155e-e94e-e27a-dac1-708efb189dd6/documents/download</v>
          </cell>
          <cell r="U143" t="str">
            <v>no document is linked</v>
          </cell>
          <cell r="V143" t="str">
            <v>no document is linked</v>
          </cell>
          <cell r="W143">
            <v>470532647</v>
          </cell>
          <cell r="X143">
            <v>213.69102682701202</v>
          </cell>
          <cell r="Y143">
            <v>822.20338983050829</v>
          </cell>
          <cell r="Z143">
            <v>19.463917525773194</v>
          </cell>
          <cell r="AC143">
            <v>1055.3583341832934</v>
          </cell>
          <cell r="AD143">
            <v>8358.6</v>
          </cell>
          <cell r="AE143">
            <v>7895.6</v>
          </cell>
          <cell r="AF143">
            <v>1</v>
          </cell>
          <cell r="AG143">
            <v>590</v>
          </cell>
          <cell r="AH143">
            <v>470532647</v>
          </cell>
          <cell r="AI143">
            <v>1</v>
          </cell>
          <cell r="AJ143">
            <v>590</v>
          </cell>
          <cell r="AK143">
            <v>590</v>
          </cell>
          <cell r="AL143" t="str">
            <v>VKF-6-1</v>
          </cell>
        </row>
        <row r="144">
          <cell r="A144" t="str">
            <v>884d1864-0171-4ccc-920e-9a98f6ca2099</v>
          </cell>
          <cell r="B144" t="str">
            <v>20184964.1</v>
          </cell>
          <cell r="C144" t="str">
            <v>Centrum Voor Geestelijke Gezondheidszorg Noord-West-Vlaanderen</v>
          </cell>
          <cell r="D144" t="str">
            <v>Brugge Langestraat 111-117</v>
          </cell>
          <cell r="E144" t="str">
            <v>walter.vanhoute@cgg.be</v>
          </cell>
          <cell r="F144">
            <v>3.5</v>
          </cell>
          <cell r="G144">
            <v>4.72</v>
          </cell>
          <cell r="H144">
            <v>4.8499999999999996</v>
          </cell>
          <cell r="I144">
            <v>252</v>
          </cell>
          <cell r="J144" t="str">
            <v>Renovatie beglazing</v>
          </cell>
          <cell r="K144">
            <v>0.1</v>
          </cell>
          <cell r="L144">
            <v>16</v>
          </cell>
          <cell r="M144">
            <v>6.7</v>
          </cell>
          <cell r="N144">
            <v>420</v>
          </cell>
          <cell r="O144">
            <v>0</v>
          </cell>
          <cell r="P144">
            <v>0</v>
          </cell>
          <cell r="Q144" t="str">
            <v>4933</v>
          </cell>
          <cell r="R144">
            <v>1081</v>
          </cell>
          <cell r="S144" t="str">
            <v>Sommige ramen bestaan nog uit houten schrijnwerk met enkel glas. Er is een mogelijkheid om enkel het enkel glas te vervangen. De warmteweerstand van het raam zal verhogen en de luchtdichtheid van het gebouw zal verbeteren. 1</v>
          </cell>
          <cell r="T144" t="str">
            <v>https://api.terra.vlaanderen.be/v1/subsidy/c84d155e-e94e-e27a-dac1-708efb189dd6/documents/download</v>
          </cell>
          <cell r="U144" t="str">
            <v>no document is linked</v>
          </cell>
          <cell r="V144" t="str">
            <v>no document is linked</v>
          </cell>
          <cell r="W144">
            <v>470532647</v>
          </cell>
          <cell r="X144">
            <v>4.6253469010175765</v>
          </cell>
          <cell r="Y144">
            <v>41.666666666666664</v>
          </cell>
          <cell r="Z144">
            <v>19.463917525773194</v>
          </cell>
          <cell r="AC144">
            <v>65.755931093457434</v>
          </cell>
          <cell r="AD144">
            <v>8358.6</v>
          </cell>
          <cell r="AE144">
            <v>8147.6</v>
          </cell>
          <cell r="AF144">
            <v>1</v>
          </cell>
          <cell r="AG144">
            <v>252</v>
          </cell>
          <cell r="AH144">
            <v>470532647</v>
          </cell>
          <cell r="AI144">
            <v>1</v>
          </cell>
          <cell r="AJ144">
            <v>2994.6</v>
          </cell>
          <cell r="AK144">
            <v>252</v>
          </cell>
          <cell r="AL144" t="str">
            <v>VKF-6-2</v>
          </cell>
        </row>
        <row r="145">
          <cell r="A145" t="str">
            <v>9becbf7b-62f6-4501-9d26-be75d0c8538e</v>
          </cell>
          <cell r="B145" t="str">
            <v>20187909.1</v>
          </cell>
          <cell r="C145" t="str">
            <v>Centrum Voor Geestelijke Gezondheidszorg Noord-West-Vlaanderen</v>
          </cell>
          <cell r="D145" t="str">
            <v>Oostende Zwaluwstraat 109</v>
          </cell>
          <cell r="E145" t="str">
            <v>walter.vanhoute@cgg.be</v>
          </cell>
          <cell r="F145">
            <v>2.4</v>
          </cell>
          <cell r="G145">
            <v>0.16</v>
          </cell>
          <cell r="H145">
            <v>0.2</v>
          </cell>
          <cell r="I145">
            <v>194</v>
          </cell>
          <cell r="J145" t="str">
            <v>Isoleren leidingen</v>
          </cell>
          <cell r="K145">
            <v>0.16</v>
          </cell>
          <cell r="L145">
            <v>9.3000000000000007</v>
          </cell>
          <cell r="M145">
            <v>5</v>
          </cell>
          <cell r="N145">
            <v>388</v>
          </cell>
          <cell r="O145">
            <v>0</v>
          </cell>
          <cell r="P145">
            <v>0</v>
          </cell>
          <cell r="Q145" t="str">
            <v>4933</v>
          </cell>
          <cell r="R145">
            <v>279</v>
          </cell>
          <cell r="S145" t="str">
            <v>De leidingen en appendges van de collector zijn niet geïsoleerd. Voor de appendages bestaan er isolatiemantels zodat de warmte van de appendages niet wordt afgegeven aan de ruimte. De leidingen worden met minerale wol geïsoleerd.</v>
          </cell>
          <cell r="T145" t="str">
            <v>https://api.terra.vlaanderen.be/v1/subsidy/4e8128cd-7c66-9260-e5d2-b709c0c7071f/documents/download</v>
          </cell>
          <cell r="U145" t="str">
            <v>no document is linked</v>
          </cell>
          <cell r="V145" t="str">
            <v>no document is linked</v>
          </cell>
          <cell r="W145">
            <v>470532647</v>
          </cell>
          <cell r="X145">
            <v>28.673835125448029</v>
          </cell>
          <cell r="Y145">
            <v>37.113402061855666</v>
          </cell>
          <cell r="Z145">
            <v>15.999999999999998</v>
          </cell>
          <cell r="AC145">
            <v>81.787237187303703</v>
          </cell>
          <cell r="AD145">
            <v>8358.6</v>
          </cell>
          <cell r="AE145">
            <v>8341.6</v>
          </cell>
          <cell r="AF145">
            <v>1</v>
          </cell>
          <cell r="AG145">
            <v>194</v>
          </cell>
          <cell r="AH145">
            <v>470532647</v>
          </cell>
          <cell r="AI145">
            <v>1</v>
          </cell>
          <cell r="AJ145">
            <v>801</v>
          </cell>
          <cell r="AK145">
            <v>194</v>
          </cell>
          <cell r="AL145" t="str">
            <v>VKF-10-1</v>
          </cell>
        </row>
        <row r="146">
          <cell r="A146" t="str">
            <v>86f8e161-dfe1-4827-ac3f-88620bfbf2d7</v>
          </cell>
          <cell r="B146" t="str">
            <v>20187621.1</v>
          </cell>
          <cell r="C146" t="str">
            <v>Centrum Voor Geestelijke Gezondheidszorg Noord-West-Vlaanderen</v>
          </cell>
          <cell r="D146" t="str">
            <v>Brugge Moerkerksesteenweg 116</v>
          </cell>
          <cell r="E146" t="str">
            <v>walter.vanhoute@cgg.be</v>
          </cell>
          <cell r="F146">
            <v>1.65</v>
          </cell>
          <cell r="G146">
            <v>1.04</v>
          </cell>
          <cell r="H146">
            <v>1.04</v>
          </cell>
          <cell r="I146">
            <v>17</v>
          </cell>
          <cell r="J146" t="str">
            <v>Overige</v>
          </cell>
          <cell r="K146">
            <v>0.11</v>
          </cell>
          <cell r="L146">
            <v>5.6</v>
          </cell>
          <cell r="M146">
            <v>5</v>
          </cell>
          <cell r="N146">
            <v>140</v>
          </cell>
          <cell r="O146">
            <v>0</v>
          </cell>
          <cell r="P146">
            <v>0</v>
          </cell>
          <cell r="Q146" t="str">
            <v>4933</v>
          </cell>
          <cell r="R146">
            <v>900</v>
          </cell>
          <cell r="S146" t="str">
            <v>Verschillende radiatoren zijn tegen niet geïsoleerde buitenmuren geplaatst. Deze radiatoren zorgen plaatselijk voor een groter warmteverlies door de muur. Indien de muren niet geïsoleerd worden, stellen wij voor radiatorfolie op de muur achter de radiatoren aan te brengen. Deze folie zal ervoor zorgen dat de warmteverliezen ter hoogte van radiatoren verminderen.</v>
          </cell>
          <cell r="T146" t="str">
            <v>https://api.terra.vlaanderen.be/v1/subsidy/ef5b4865-acc3-4f73-08d0-ba6387405c5d/documents/download</v>
          </cell>
          <cell r="U146" t="str">
            <v>no document is linked</v>
          </cell>
          <cell r="V146" t="str">
            <v>no document is linked</v>
          </cell>
          <cell r="W146">
            <v>470532647</v>
          </cell>
          <cell r="X146">
            <v>6.1111111111111107</v>
          </cell>
          <cell r="Y146">
            <v>291.17647058823525</v>
          </cell>
          <cell r="Z146">
            <v>20</v>
          </cell>
          <cell r="AC146">
            <v>317.28758169934633</v>
          </cell>
          <cell r="AD146">
            <v>8358.6</v>
          </cell>
          <cell r="AE146">
            <v>8358.6</v>
          </cell>
          <cell r="AF146">
            <v>1</v>
          </cell>
          <cell r="AG146">
            <v>17</v>
          </cell>
          <cell r="AH146">
            <v>470532647</v>
          </cell>
          <cell r="AI146">
            <v>1</v>
          </cell>
          <cell r="AJ146">
            <v>607</v>
          </cell>
          <cell r="AK146">
            <v>17</v>
          </cell>
          <cell r="AL146" t="str">
            <v>VKF-7-1</v>
          </cell>
        </row>
        <row r="147">
          <cell r="A147" t="str">
            <v>c0190bad-dcde-435c-92ad-38cc3156b6a2</v>
          </cell>
          <cell r="B147" t="str">
            <v>20189637.1</v>
          </cell>
          <cell r="C147" t="str">
            <v>Emanuela</v>
          </cell>
          <cell r="D147" t="str">
            <v>'t Ezeltje</v>
          </cell>
          <cell r="E147" t="str">
            <v>wouter.maes@compostela.be;sabine.michiels@compostela.be</v>
          </cell>
          <cell r="F147">
            <v>11.85</v>
          </cell>
          <cell r="G147">
            <v>0.79</v>
          </cell>
          <cell r="H147">
            <v>7.42</v>
          </cell>
          <cell r="I147">
            <v>1036</v>
          </cell>
          <cell r="J147" t="str">
            <v>Isoleren leidingen</v>
          </cell>
          <cell r="K147">
            <v>0.79</v>
          </cell>
          <cell r="L147">
            <v>10.7</v>
          </cell>
          <cell r="M147">
            <v>5</v>
          </cell>
          <cell r="N147">
            <v>1786</v>
          </cell>
          <cell r="O147">
            <v>0</v>
          </cell>
          <cell r="P147">
            <v>0</v>
          </cell>
          <cell r="R147">
            <v>966</v>
          </cell>
          <cell r="S147" t="str">
            <v>Ongeïsoleerde of slecht geïsoleerde leidingen en appendages voor sanitair warm water of van CV water kunnen best degelijk geïsoleerd worden. Een ongeïsoleerde buis in een onverwarmde ruimte zorgt voor een energieverlies van ongeveer 50W per lopende meter.</v>
          </cell>
          <cell r="T147" t="str">
            <v>https://api.terra.vlaanderen.be/v1/subsidy/8ac4d328-fe58-dfe2-a893-88663469de48/documents/download</v>
          </cell>
          <cell r="U147" t="str">
            <v>no document is linked</v>
          </cell>
          <cell r="V147" t="str">
            <v>no document is linked</v>
          </cell>
          <cell r="W147">
            <v>475623167</v>
          </cell>
          <cell r="X147">
            <v>40.890269151138718</v>
          </cell>
          <cell r="Y147">
            <v>34.314671814671819</v>
          </cell>
          <cell r="Z147">
            <v>2.1293800539083558</v>
          </cell>
          <cell r="AC147">
            <v>77.334321019718885</v>
          </cell>
          <cell r="AD147">
            <v>1036</v>
          </cell>
          <cell r="AE147">
            <v>1036</v>
          </cell>
          <cell r="AF147">
            <v>1</v>
          </cell>
          <cell r="AG147">
            <v>1036</v>
          </cell>
          <cell r="AH147">
            <v>475623167</v>
          </cell>
          <cell r="AI147">
            <v>1</v>
          </cell>
          <cell r="AJ147">
            <v>1036</v>
          </cell>
          <cell r="AK147">
            <v>1036</v>
          </cell>
          <cell r="AL147" t="str">
            <v>VKF-36-1</v>
          </cell>
        </row>
        <row r="148">
          <cell r="A148" t="str">
            <v>fbc04665-2101-495c-9d18-e63d45fd40fc</v>
          </cell>
          <cell r="B148" t="str">
            <v>20183806.1</v>
          </cell>
          <cell r="C148" t="str">
            <v>Torkenshof</v>
          </cell>
          <cell r="D148" t="str">
            <v>WZC Den Anker</v>
          </cell>
          <cell r="E148" t="str">
            <v>gino@torkenshof.be</v>
          </cell>
          <cell r="F148">
            <v>49.2</v>
          </cell>
          <cell r="G148">
            <v>3.28</v>
          </cell>
          <cell r="H148">
            <v>3.28</v>
          </cell>
          <cell r="I148">
            <v>295</v>
          </cell>
          <cell r="J148" t="str">
            <v>Isoleren pompen/kranen/hydraulica</v>
          </cell>
          <cell r="K148">
            <v>3.28</v>
          </cell>
          <cell r="L148">
            <v>5.3</v>
          </cell>
          <cell r="M148">
            <v>5</v>
          </cell>
          <cell r="N148">
            <v>4475</v>
          </cell>
          <cell r="O148">
            <v>0</v>
          </cell>
          <cell r="P148">
            <v>0</v>
          </cell>
          <cell r="Q148" t="str">
            <v>24134</v>
          </cell>
          <cell r="R148">
            <v>4000</v>
          </cell>
          <cell r="S148" t="str">
            <v>In de stookplaats zijn sommige leidingen en appendages niet geïsoleerd.</v>
          </cell>
          <cell r="T148" t="str">
            <v>https://api.terra.vlaanderen.be/v1/subsidy/843bfb66-7f20-3027-c59b-88646c919ac8/documents/download</v>
          </cell>
          <cell r="U148" t="str">
            <v>no document is linked</v>
          </cell>
          <cell r="V148" t="str">
            <v>no document is linked</v>
          </cell>
          <cell r="W148">
            <v>812060838</v>
          </cell>
          <cell r="X148">
            <v>41</v>
          </cell>
          <cell r="Y148">
            <v>500.3389830508475</v>
          </cell>
          <cell r="Z148">
            <v>20</v>
          </cell>
          <cell r="AC148">
            <v>561.33898305084745</v>
          </cell>
          <cell r="AD148">
            <v>295</v>
          </cell>
          <cell r="AE148">
            <v>295</v>
          </cell>
          <cell r="AF148">
            <v>1</v>
          </cell>
          <cell r="AG148">
            <v>295</v>
          </cell>
          <cell r="AH148">
            <v>812060838</v>
          </cell>
          <cell r="AI148">
            <v>1</v>
          </cell>
          <cell r="AJ148">
            <v>295</v>
          </cell>
          <cell r="AK148">
            <v>295</v>
          </cell>
          <cell r="AL148" t="str">
            <v>VKF-63-1</v>
          </cell>
        </row>
        <row r="149">
          <cell r="A149" t="str">
            <v>d0da3755-f02f-4c90-badf-fb03d07849bf</v>
          </cell>
          <cell r="B149" t="str">
            <v>20189144.1</v>
          </cell>
          <cell r="C149" t="str">
            <v>Jessa Ziekenhuis</v>
          </cell>
          <cell r="D149" t="str">
            <v>Salvator</v>
          </cell>
          <cell r="E149" t="str">
            <v>patrick.hansoul@jessazh.be</v>
          </cell>
          <cell r="F149">
            <v>119.7</v>
          </cell>
          <cell r="G149">
            <v>7.98</v>
          </cell>
          <cell r="H149">
            <v>13.92</v>
          </cell>
          <cell r="I149">
            <v>50400</v>
          </cell>
          <cell r="J149" t="str">
            <v>Stookplaatsrenovatie</v>
          </cell>
          <cell r="K149">
            <v>7.98</v>
          </cell>
          <cell r="L149">
            <v>28.1</v>
          </cell>
          <cell r="M149">
            <v>14.4</v>
          </cell>
          <cell r="N149">
            <v>84000</v>
          </cell>
          <cell r="O149">
            <v>0</v>
          </cell>
          <cell r="P149">
            <v>0</v>
          </cell>
          <cell r="R149">
            <v>32939</v>
          </cell>
          <cell r="S149" t="str">
            <v>Het vervangen van de 5 oude niet - condenserende ketels door een condenserend exemplaar kan een aanzienlijke besparing opleveren. Bijkomend kan er nagegaan worden of de 5 ketels, verspreid over het gebouw niet kunnen vervangen worden door 1 stookplaats met 2 à 3 toestellen.</v>
          </cell>
          <cell r="T149" t="str">
            <v>https://api.terra.vlaanderen.be/v1/subsidy/f75ba845-37c9-6470-0983-57de322b4c4a/documents/download</v>
          </cell>
          <cell r="U149" t="str">
            <v>https://api.terra.vlaanderen.be/v1/subsidy/f75ba845-37c9-6470-0983-57de322b4c4a/measure/5ffad328-a3b3-48c1-bacb-145fdb848c79/documents/download/innovation</v>
          </cell>
          <cell r="V149" t="str">
            <v>no document is linked</v>
          </cell>
          <cell r="W149">
            <v>821142117</v>
          </cell>
          <cell r="X149">
            <v>12.113300343058381</v>
          </cell>
          <cell r="Y149">
            <v>7.125</v>
          </cell>
          <cell r="Z149">
            <v>11.46551724137931</v>
          </cell>
          <cell r="AA149">
            <v>50</v>
          </cell>
          <cell r="AC149">
            <v>80.703817584437687</v>
          </cell>
          <cell r="AD149">
            <v>52948</v>
          </cell>
          <cell r="AE149">
            <v>50400</v>
          </cell>
          <cell r="AF149">
            <v>1</v>
          </cell>
          <cell r="AG149">
            <v>50400</v>
          </cell>
          <cell r="AH149">
            <v>821142117</v>
          </cell>
          <cell r="AI149">
            <v>1</v>
          </cell>
          <cell r="AJ149">
            <v>52948</v>
          </cell>
          <cell r="AK149">
            <v>50400</v>
          </cell>
          <cell r="AL149" t="str">
            <v>VKF-41-1</v>
          </cell>
        </row>
        <row r="150">
          <cell r="A150" t="str">
            <v>4ceeb643-d12a-4e72-880d-f98f81ba41ce</v>
          </cell>
          <cell r="B150" t="str">
            <v>20187650.1</v>
          </cell>
          <cell r="C150" t="str">
            <v>Jessa Ziekenhuis</v>
          </cell>
          <cell r="D150" t="str">
            <v>Virga Jessa</v>
          </cell>
          <cell r="E150" t="str">
            <v>patrick.hansoul@jessazh.be</v>
          </cell>
          <cell r="F150">
            <v>276.3</v>
          </cell>
          <cell r="G150">
            <v>18.420000000000002</v>
          </cell>
          <cell r="H150">
            <v>54.96</v>
          </cell>
          <cell r="I150">
            <v>2548</v>
          </cell>
          <cell r="J150" t="str">
            <v>Stookplaatsrenovatie</v>
          </cell>
          <cell r="K150">
            <v>18.420000000000002</v>
          </cell>
          <cell r="L150">
            <v>5.7</v>
          </cell>
          <cell r="M150">
            <v>5</v>
          </cell>
          <cell r="N150">
            <v>20000</v>
          </cell>
          <cell r="O150">
            <v>0</v>
          </cell>
          <cell r="P150">
            <v>0</v>
          </cell>
          <cell r="R150">
            <v>59721</v>
          </cell>
          <cell r="S150" t="str">
            <v>In huis 10 staat een oude mazoutketel. Deze vervangen door een condenserende gasketel kan een rendementsverbetering met zich meebrengen.</v>
          </cell>
          <cell r="T150" t="str">
            <v>https://api.terra.vlaanderen.be/v1/subsidy/b6136dd5-74b1-c8af-c1a1-b006e9e270b1/documents/download</v>
          </cell>
          <cell r="U150" t="str">
            <v>no document is linked</v>
          </cell>
          <cell r="V150" t="str">
            <v>no document is linked</v>
          </cell>
          <cell r="W150">
            <v>821142117</v>
          </cell>
          <cell r="X150">
            <v>15.421710955945146</v>
          </cell>
          <cell r="Y150">
            <v>325.31397174254317</v>
          </cell>
          <cell r="Z150">
            <v>6.7030567685589526</v>
          </cell>
          <cell r="AC150">
            <v>347.4387394670473</v>
          </cell>
          <cell r="AD150">
            <v>52948</v>
          </cell>
          <cell r="AE150">
            <v>52948</v>
          </cell>
          <cell r="AF150">
            <v>1</v>
          </cell>
          <cell r="AG150">
            <v>2548</v>
          </cell>
          <cell r="AH150">
            <v>821142117</v>
          </cell>
          <cell r="AI150">
            <v>1</v>
          </cell>
          <cell r="AJ150">
            <v>2548</v>
          </cell>
          <cell r="AK150">
            <v>2548</v>
          </cell>
          <cell r="AL150" t="str">
            <v>VKF-42-1</v>
          </cell>
        </row>
        <row r="151">
          <cell r="A151" t="str">
            <v>7cb6ee29-ef57-4a8a-8e51-55e6415ddf28</v>
          </cell>
          <cell r="B151" t="str">
            <v>20185986.1</v>
          </cell>
          <cell r="C151" t="str">
            <v>Dienstverleningscentrum De Triangel</v>
          </cell>
          <cell r="D151" t="str">
            <v>Rozendal</v>
          </cell>
          <cell r="E151" t="str">
            <v>marc.derocker@dvcdetriangel.be</v>
          </cell>
          <cell r="F151">
            <v>180.45</v>
          </cell>
          <cell r="G151">
            <v>29.14</v>
          </cell>
          <cell r="H151">
            <v>53.25</v>
          </cell>
          <cell r="I151">
            <v>2582</v>
          </cell>
          <cell r="J151" t="str">
            <v>Renovatie ventilatie</v>
          </cell>
          <cell r="K151">
            <v>12.03</v>
          </cell>
          <cell r="L151">
            <v>6.2</v>
          </cell>
          <cell r="M151">
            <v>5</v>
          </cell>
          <cell r="N151">
            <v>15000</v>
          </cell>
          <cell r="O151">
            <v>0</v>
          </cell>
          <cell r="P151">
            <v>0</v>
          </cell>
          <cell r="R151">
            <v>1943</v>
          </cell>
          <cell r="S151" t="str">
            <v>De huidige pulsie- en extractieventilator kunnen best vervangen worden door een nieuwere luchtgroep met toerentalgeregelde ventilatoren en warmterecuperatie. Er is geen zicht op de lay-out van het aerolisch net waardoor het besparingspotentieel en de investeringskost van een vraaggestuurde ventilatie (dmv zoneringskleppen op CO2-detectie) niet kan doorgerekend worden.</v>
          </cell>
          <cell r="T151" t="str">
            <v>https://api.terra.vlaanderen.be/v1/subsidy/20834180-8866-33d3-5ff8-941579debb49/documents/download</v>
          </cell>
          <cell r="U151" t="str">
            <v>no document is linked</v>
          </cell>
          <cell r="V151" t="str">
            <v>no document is linked</v>
          </cell>
          <cell r="W151">
            <v>861275173</v>
          </cell>
          <cell r="X151">
            <v>309.57282552753469</v>
          </cell>
          <cell r="Y151">
            <v>209.66305189775369</v>
          </cell>
          <cell r="Z151">
            <v>10.944600938967138</v>
          </cell>
          <cell r="AC151">
            <v>530.18047836425558</v>
          </cell>
          <cell r="AD151">
            <v>6261</v>
          </cell>
          <cell r="AE151">
            <v>2582</v>
          </cell>
          <cell r="AF151">
            <v>1</v>
          </cell>
          <cell r="AG151">
            <v>2582</v>
          </cell>
          <cell r="AH151">
            <v>861275173</v>
          </cell>
          <cell r="AI151">
            <v>1</v>
          </cell>
          <cell r="AJ151">
            <v>6224</v>
          </cell>
          <cell r="AK151">
            <v>2582</v>
          </cell>
          <cell r="AL151" t="str">
            <v>VKF-31-2</v>
          </cell>
        </row>
        <row r="152">
          <cell r="A152" t="str">
            <v>70a09bfe-7953-4c6c-a5e8-74445e5f6b2c</v>
          </cell>
          <cell r="B152" t="str">
            <v>20185986.1</v>
          </cell>
          <cell r="C152" t="str">
            <v>Dienstverleningscentrum De Triangel</v>
          </cell>
          <cell r="D152" t="str">
            <v>Rozendal</v>
          </cell>
          <cell r="E152" t="str">
            <v>marc.derocker@dvcdetriangel.be</v>
          </cell>
          <cell r="F152">
            <v>592.54999999999995</v>
          </cell>
          <cell r="G152">
            <v>29.14</v>
          </cell>
          <cell r="H152">
            <v>53.25</v>
          </cell>
          <cell r="I152">
            <v>2159</v>
          </cell>
          <cell r="J152" t="str">
            <v>Muurisolatie</v>
          </cell>
          <cell r="K152">
            <v>16.93</v>
          </cell>
          <cell r="L152">
            <v>5.9</v>
          </cell>
          <cell r="M152">
            <v>5</v>
          </cell>
          <cell r="N152">
            <v>17352</v>
          </cell>
          <cell r="O152">
            <v>0</v>
          </cell>
          <cell r="P152">
            <v>0</v>
          </cell>
          <cell r="R152">
            <v>1943</v>
          </cell>
          <cell r="S152" t="str">
            <v>De muren van het gebouw bevatten een spouwmuur die niet geïsoleerd is. De opportuniteit bestaat erin de spouwen op te vullen met isolatiemateriaal (EPS-parels) om de warmteverliezen doorheen de muren de verminderen. Door de zeer lage aardgastarieven is de terugverdientijd van deze maatregel langer dan gangbaar is.</v>
          </cell>
          <cell r="T152" t="str">
            <v>https://api.terra.vlaanderen.be/v1/subsidy/20834180-8866-33d3-5ff8-941579debb49/documents/download</v>
          </cell>
          <cell r="U152" t="str">
            <v>no document is linked</v>
          </cell>
          <cell r="V152" t="str">
            <v>no document is linked</v>
          </cell>
          <cell r="W152">
            <v>861275173</v>
          </cell>
          <cell r="X152">
            <v>435.66649511065361</v>
          </cell>
          <cell r="Y152">
            <v>823.36729967577583</v>
          </cell>
          <cell r="Z152">
            <v>10.944600938967138</v>
          </cell>
          <cell r="AC152">
            <v>1269.9783957253967</v>
          </cell>
          <cell r="AD152">
            <v>6261</v>
          </cell>
          <cell r="AE152">
            <v>4741</v>
          </cell>
          <cell r="AF152">
            <v>1</v>
          </cell>
          <cell r="AG152">
            <v>2159</v>
          </cell>
          <cell r="AH152">
            <v>861275173</v>
          </cell>
          <cell r="AI152">
            <v>1</v>
          </cell>
          <cell r="AJ152">
            <v>3642</v>
          </cell>
          <cell r="AK152">
            <v>2159</v>
          </cell>
          <cell r="AL152" t="str">
            <v>VKF-31-1</v>
          </cell>
        </row>
        <row r="153">
          <cell r="A153" t="str">
            <v>f8e31483-d09e-42f5-a5d4-86b9f54e6cc4</v>
          </cell>
          <cell r="B153" t="str">
            <v>20184889.1</v>
          </cell>
          <cell r="C153" t="str">
            <v>Dienstverleningscentrum De Triangel</v>
          </cell>
          <cell r="D153" t="str">
            <v>Klaverblad</v>
          </cell>
          <cell r="E153" t="str">
            <v>marc.derocker@dvcdetriangel.be</v>
          </cell>
          <cell r="F153">
            <v>573.29999999999995</v>
          </cell>
          <cell r="G153">
            <v>16.38</v>
          </cell>
          <cell r="H153">
            <v>83.46</v>
          </cell>
          <cell r="I153">
            <v>1483</v>
          </cell>
          <cell r="J153" t="str">
            <v>Muurisolatie</v>
          </cell>
          <cell r="K153">
            <v>16.38</v>
          </cell>
          <cell r="L153">
            <v>5.7</v>
          </cell>
          <cell r="M153">
            <v>5</v>
          </cell>
          <cell r="N153">
            <v>15948</v>
          </cell>
          <cell r="O153">
            <v>0</v>
          </cell>
          <cell r="P153">
            <v>0</v>
          </cell>
          <cell r="R153">
            <v>1576</v>
          </cell>
          <cell r="S153" t="str">
            <v>De muren van het gebouw zijn opgetrokken met een niet-geïsoleerde spouwmuur. De opportuniteit bestaat erin de spouwen op te vullen met isolatiemateriaal opdat er minder warmteverliezen zijn doorheen de gebouwschil.</v>
          </cell>
          <cell r="T153" t="str">
            <v>https://api.terra.vlaanderen.be/v1/subsidy/cc8e18bd-d1c1-2522-446c-f5c5d8c9b767/documents/download</v>
          </cell>
          <cell r="U153" t="str">
            <v>no document is linked</v>
          </cell>
          <cell r="V153" t="str">
            <v>no document is linked</v>
          </cell>
          <cell r="W153">
            <v>861275173</v>
          </cell>
          <cell r="X153">
            <v>519.67005076142129</v>
          </cell>
          <cell r="Y153">
            <v>1159.7437626432904</v>
          </cell>
          <cell r="Z153">
            <v>3.9252336448598131</v>
          </cell>
          <cell r="AC153">
            <v>1683.3390470495715</v>
          </cell>
          <cell r="AD153">
            <v>6261</v>
          </cell>
          <cell r="AE153">
            <v>6224</v>
          </cell>
          <cell r="AF153">
            <v>1</v>
          </cell>
          <cell r="AG153">
            <v>1483</v>
          </cell>
          <cell r="AH153">
            <v>861275173</v>
          </cell>
          <cell r="AI153">
            <v>1</v>
          </cell>
          <cell r="AJ153">
            <v>1483</v>
          </cell>
          <cell r="AK153">
            <v>1483</v>
          </cell>
          <cell r="AL153" t="str">
            <v>VKF-30-1</v>
          </cell>
        </row>
        <row r="154">
          <cell r="A154" t="str">
            <v>59a28de7-ac91-48e1-885c-478801433c8f</v>
          </cell>
          <cell r="B154" t="str">
            <v>20185986.1</v>
          </cell>
          <cell r="C154" t="str">
            <v>Dienstverleningscentrum De Triangel</v>
          </cell>
          <cell r="D154" t="str">
            <v>Rozendal</v>
          </cell>
          <cell r="E154" t="str">
            <v>marc.derocker@dvcdetriangel.be</v>
          </cell>
          <cell r="F154">
            <v>2.7</v>
          </cell>
          <cell r="G154">
            <v>29.14</v>
          </cell>
          <cell r="H154">
            <v>53.25</v>
          </cell>
          <cell r="I154">
            <v>37</v>
          </cell>
          <cell r="J154" t="str">
            <v>Isoleren pompen/kranen/hydraulica</v>
          </cell>
          <cell r="K154">
            <v>0.18</v>
          </cell>
          <cell r="L154">
            <v>6.5</v>
          </cell>
          <cell r="M154">
            <v>5</v>
          </cell>
          <cell r="N154">
            <v>175</v>
          </cell>
          <cell r="O154">
            <v>0</v>
          </cell>
          <cell r="P154">
            <v>0</v>
          </cell>
          <cell r="R154">
            <v>1943</v>
          </cell>
          <cell r="S154" t="str">
            <v>De opportuniteit bestaat uit het isoleren van niet geïsoleerde CV-leidingen. Bij het isoleren van de leidingen hoort ook het isoleren van bochten en componenten (pompen, vuilafscheiders, filters, regelkranen etc.). Om de onderdelen van het CV-netwerk te isoleren dienen op maat gemaakte vormstukken of door de leverancier geleverde vormstukken gebruikt te worden.</v>
          </cell>
          <cell r="T154" t="str">
            <v>https://api.terra.vlaanderen.be/v1/subsidy/20834180-8866-33d3-5ff8-941579debb49/documents/download</v>
          </cell>
          <cell r="U154" t="str">
            <v>no document is linked</v>
          </cell>
          <cell r="V154" t="str">
            <v>no document is linked</v>
          </cell>
          <cell r="W154">
            <v>861275173</v>
          </cell>
          <cell r="X154">
            <v>4.6320123520329384</v>
          </cell>
          <cell r="Y154">
            <v>218.91891891891893</v>
          </cell>
          <cell r="Z154">
            <v>10.944600938967138</v>
          </cell>
          <cell r="AC154">
            <v>234.49553220991902</v>
          </cell>
          <cell r="AD154">
            <v>6261</v>
          </cell>
          <cell r="AE154">
            <v>6261</v>
          </cell>
          <cell r="AF154">
            <v>1</v>
          </cell>
          <cell r="AG154">
            <v>37</v>
          </cell>
          <cell r="AH154">
            <v>861275173</v>
          </cell>
          <cell r="AI154">
            <v>1</v>
          </cell>
          <cell r="AJ154">
            <v>6261</v>
          </cell>
          <cell r="AK154">
            <v>37</v>
          </cell>
          <cell r="AL154" t="str">
            <v>VKF-31-3</v>
          </cell>
        </row>
        <row r="155">
          <cell r="A155" t="str">
            <v>6812a231-66e2-435d-aa2e-dead93fd8501</v>
          </cell>
          <cell r="B155" t="str">
            <v>20187888.1</v>
          </cell>
          <cell r="C155" t="str">
            <v>De Patio</v>
          </cell>
          <cell r="D155" t="str">
            <v>'t Laar</v>
          </cell>
          <cell r="E155" t="str">
            <v>toine.perneel@depatiovzw.be</v>
          </cell>
          <cell r="F155">
            <v>137.69999999999999</v>
          </cell>
          <cell r="G155">
            <v>10.4</v>
          </cell>
          <cell r="H155">
            <v>10.4</v>
          </cell>
          <cell r="I155">
            <v>24601.199999999997</v>
          </cell>
          <cell r="J155" t="str">
            <v>Stookplaatsrenovatie</v>
          </cell>
          <cell r="K155">
            <v>9.18</v>
          </cell>
          <cell r="L155">
            <v>15.5</v>
          </cell>
          <cell r="M155">
            <v>7.2</v>
          </cell>
          <cell r="N155">
            <v>41002</v>
          </cell>
          <cell r="O155">
            <v>0</v>
          </cell>
          <cell r="P155">
            <v>0</v>
          </cell>
          <cell r="R155">
            <v>600</v>
          </cell>
          <cell r="S155" t="str">
            <v>Renovatie van de niet condenserende gasketel. Vervangen van pompen, regelingen en het aanbrengen van isolatie.</v>
          </cell>
          <cell r="T155" t="str">
            <v>https://api.terra.vlaanderen.be/v1/subsidy/6fe3b139-3b98-16e8-c4d4-8bb28f429ecb/documents/download</v>
          </cell>
          <cell r="U155" t="str">
            <v>no document is linked</v>
          </cell>
          <cell r="V155" t="str">
            <v>no document is linked</v>
          </cell>
          <cell r="W155">
            <v>883656241</v>
          </cell>
          <cell r="X155">
            <v>765</v>
          </cell>
          <cell r="Y155">
            <v>16.791863811521388</v>
          </cell>
          <cell r="Z155">
            <v>20</v>
          </cell>
          <cell r="AC155">
            <v>801.79186381152135</v>
          </cell>
          <cell r="AD155">
            <v>66550.2</v>
          </cell>
          <cell r="AE155">
            <v>24601.199999999997</v>
          </cell>
          <cell r="AF155">
            <v>1</v>
          </cell>
          <cell r="AG155">
            <v>24601.199999999997</v>
          </cell>
          <cell r="AH155">
            <v>883656241</v>
          </cell>
          <cell r="AI155">
            <v>1</v>
          </cell>
          <cell r="AJ155">
            <v>24601.199999999997</v>
          </cell>
          <cell r="AK155">
            <v>24601.199999999997</v>
          </cell>
          <cell r="AL155" t="str">
            <v>VKF-27-1</v>
          </cell>
        </row>
        <row r="156">
          <cell r="A156" t="str">
            <v>e5c59192-9da7-4739-973c-e80afecd4921</v>
          </cell>
          <cell r="B156" t="str">
            <v>20187753.1</v>
          </cell>
          <cell r="C156" t="str">
            <v>De Patio</v>
          </cell>
          <cell r="D156" t="str">
            <v>Groot hersberge</v>
          </cell>
          <cell r="E156" t="str">
            <v>hersberge@depatiovzw.be</v>
          </cell>
          <cell r="F156">
            <v>173.6</v>
          </cell>
          <cell r="G156">
            <v>9.51</v>
          </cell>
          <cell r="H156">
            <v>5.39</v>
          </cell>
          <cell r="I156">
            <v>8125</v>
          </cell>
          <cell r="J156" t="str">
            <v>Muurisolatie</v>
          </cell>
          <cell r="K156">
            <v>4.96</v>
          </cell>
          <cell r="L156">
            <v>9.3000000000000007</v>
          </cell>
          <cell r="M156">
            <v>5</v>
          </cell>
          <cell r="N156">
            <v>19860</v>
          </cell>
          <cell r="O156">
            <v>0</v>
          </cell>
          <cell r="P156">
            <v>0</v>
          </cell>
          <cell r="R156">
            <v>624</v>
          </cell>
          <cell r="S156" t="str">
            <v>Het opvullen van de spouwmuur met EPS schuim en het vervangen van lichtkoepels.</v>
          </cell>
          <cell r="T156" t="str">
            <v>https://api.terra.vlaanderen.be/v1/subsidy/acc813ef-12ee-d6ea-2f2a-8d5c223bf62b/documents/download</v>
          </cell>
          <cell r="U156" t="str">
            <v>no document is linked</v>
          </cell>
          <cell r="V156" t="str">
            <v>no document is linked</v>
          </cell>
          <cell r="W156">
            <v>883656241</v>
          </cell>
          <cell r="X156">
            <v>397.43589743589746</v>
          </cell>
          <cell r="Y156">
            <v>64.098461538461535</v>
          </cell>
          <cell r="Z156">
            <v>35.287569573283861</v>
          </cell>
          <cell r="AC156">
            <v>496.82192854764287</v>
          </cell>
          <cell r="AD156">
            <v>66550.2</v>
          </cell>
          <cell r="AE156">
            <v>32726.199999999997</v>
          </cell>
          <cell r="AF156">
            <v>1</v>
          </cell>
          <cell r="AG156">
            <v>8125</v>
          </cell>
          <cell r="AH156">
            <v>883656241</v>
          </cell>
          <cell r="AI156">
            <v>1</v>
          </cell>
          <cell r="AJ156">
            <v>32726.199999999997</v>
          </cell>
          <cell r="AK156">
            <v>8125</v>
          </cell>
          <cell r="AL156" t="str">
            <v>VKF-25-1</v>
          </cell>
        </row>
        <row r="157">
          <cell r="A157" t="str">
            <v>ba038600-8e1e-466f-9c4e-8616776d3212</v>
          </cell>
          <cell r="B157" t="str">
            <v>20186574.1</v>
          </cell>
          <cell r="C157" t="str">
            <v>De Patio</v>
          </cell>
          <cell r="D157" t="str">
            <v>Groot Herseberghe Studios</v>
          </cell>
          <cell r="E157" t="str">
            <v>hersberge@depatiovzw.be</v>
          </cell>
          <cell r="F157">
            <v>37.799999999999997</v>
          </cell>
          <cell r="G157">
            <v>1.08</v>
          </cell>
          <cell r="H157">
            <v>1.08</v>
          </cell>
          <cell r="I157">
            <v>6480</v>
          </cell>
          <cell r="J157" t="str">
            <v>Muurisolatie</v>
          </cell>
          <cell r="K157">
            <v>1.08</v>
          </cell>
          <cell r="L157">
            <v>23.4</v>
          </cell>
          <cell r="M157">
            <v>7.8</v>
          </cell>
          <cell r="N157">
            <v>10800</v>
          </cell>
          <cell r="O157">
            <v>0</v>
          </cell>
          <cell r="P157">
            <v>0</v>
          </cell>
          <cell r="R157">
            <v>399</v>
          </cell>
          <cell r="S157" t="str">
            <v>De muur is niet geïsoleerd maar bevat een spouwmuur. Opvullen van de spouwmuur met isolatie is hier een opportuniteit.</v>
          </cell>
          <cell r="T157" t="str">
            <v>https://api.terra.vlaanderen.be/v1/subsidy/947e0016-ad5f-27a6-53bb-88128f8c34f5/documents/download</v>
          </cell>
          <cell r="U157" t="str">
            <v>no document is linked</v>
          </cell>
          <cell r="V157" t="str">
            <v>no document is linked</v>
          </cell>
          <cell r="W157">
            <v>883656241</v>
          </cell>
          <cell r="X157">
            <v>135.33834586466168</v>
          </cell>
          <cell r="Y157">
            <v>17.499999999999996</v>
          </cell>
          <cell r="Z157">
            <v>20</v>
          </cell>
          <cell r="AC157">
            <v>172.83834586466168</v>
          </cell>
          <cell r="AD157">
            <v>66550.2</v>
          </cell>
          <cell r="AE157">
            <v>39206.199999999997</v>
          </cell>
          <cell r="AF157">
            <v>1</v>
          </cell>
          <cell r="AG157">
            <v>6480</v>
          </cell>
          <cell r="AH157">
            <v>883656241</v>
          </cell>
          <cell r="AI157">
            <v>1</v>
          </cell>
          <cell r="AJ157">
            <v>48434.2</v>
          </cell>
          <cell r="AK157">
            <v>6480</v>
          </cell>
          <cell r="AL157" t="str">
            <v>VKF-26-1</v>
          </cell>
        </row>
        <row r="158">
          <cell r="A158" t="str">
            <v>9b285ed2-6790-41c8-8f6c-360e91e09257</v>
          </cell>
          <cell r="B158" t="str">
            <v>20187888.1</v>
          </cell>
          <cell r="C158" t="str">
            <v>De Patio</v>
          </cell>
          <cell r="D158" t="str">
            <v>'t Laar</v>
          </cell>
          <cell r="E158" t="str">
            <v>toine.perneel@depatiovzw.be</v>
          </cell>
          <cell r="F158">
            <v>42.7</v>
          </cell>
          <cell r="G158">
            <v>10.4</v>
          </cell>
          <cell r="H158">
            <v>10.4</v>
          </cell>
          <cell r="I158">
            <v>4464</v>
          </cell>
          <cell r="J158" t="str">
            <v>Schrijnwerkrenovatie</v>
          </cell>
          <cell r="K158">
            <v>1.22</v>
          </cell>
          <cell r="L158">
            <v>20.7</v>
          </cell>
          <cell r="M158">
            <v>9.5</v>
          </cell>
          <cell r="N158">
            <v>7440</v>
          </cell>
          <cell r="O158">
            <v>0</v>
          </cell>
          <cell r="P158">
            <v>0</v>
          </cell>
          <cell r="R158">
            <v>600</v>
          </cell>
          <cell r="S158" t="str">
            <v>In het niet vernieuwde gedeelte van OOOC 't Laar bevinden zich oude ramen met enkel glas in niet luchtdicht houten schrijnwerk. Dit zorgt voor een groot verlies naar luchtdichtheid en isolatiewaarde. Het is opportuun deze beide te verbeteren door het vervangen van het huidige geplaatste door nieuwe hoogrendementsbeglazing in een thermisch onderbroken schrijnwerk.</v>
          </cell>
          <cell r="T158" t="str">
            <v>https://api.terra.vlaanderen.be/v1/subsidy/6fe3b139-3b98-16e8-c4d4-8bb28f429ecb/documents/download</v>
          </cell>
          <cell r="U158" t="str">
            <v>no document is linked</v>
          </cell>
          <cell r="V158" t="str">
            <v>no document is linked</v>
          </cell>
          <cell r="W158">
            <v>883656241</v>
          </cell>
          <cell r="X158">
            <v>101.66666666666666</v>
          </cell>
          <cell r="Y158">
            <v>28.696236559139788</v>
          </cell>
          <cell r="Z158">
            <v>20</v>
          </cell>
          <cell r="AC158">
            <v>150.36290322580643</v>
          </cell>
          <cell r="AD158">
            <v>66550.2</v>
          </cell>
          <cell r="AE158">
            <v>43670.2</v>
          </cell>
          <cell r="AF158">
            <v>1</v>
          </cell>
          <cell r="AG158">
            <v>4464</v>
          </cell>
          <cell r="AH158">
            <v>883656241</v>
          </cell>
          <cell r="AI158">
            <v>1</v>
          </cell>
          <cell r="AJ158">
            <v>52898.2</v>
          </cell>
          <cell r="AK158">
            <v>4464</v>
          </cell>
          <cell r="AL158" t="str">
            <v>VKF-27-2</v>
          </cell>
        </row>
        <row r="159">
          <cell r="A159" t="str">
            <v>111e04f4-11c6-477d-a606-0f2d02f41f93</v>
          </cell>
          <cell r="B159" t="str">
            <v>20189048.1</v>
          </cell>
          <cell r="C159" t="str">
            <v>De Patio</v>
          </cell>
          <cell r="D159" t="str">
            <v>De Kerseboom</v>
          </cell>
          <cell r="E159" t="str">
            <v>hans.paredis@depatiovzw.be</v>
          </cell>
          <cell r="F159">
            <v>33.9</v>
          </cell>
          <cell r="G159">
            <v>4.6399999999999997</v>
          </cell>
          <cell r="H159">
            <v>4.6399999999999997</v>
          </cell>
          <cell r="I159">
            <v>4028</v>
          </cell>
          <cell r="J159" t="str">
            <v>Stookplaatsrenovatie</v>
          </cell>
          <cell r="K159">
            <v>2.2599999999999998</v>
          </cell>
          <cell r="L159">
            <v>10.4</v>
          </cell>
          <cell r="M159">
            <v>5</v>
          </cell>
          <cell r="N159">
            <v>7124</v>
          </cell>
          <cell r="O159">
            <v>0</v>
          </cell>
          <cell r="P159">
            <v>0</v>
          </cell>
          <cell r="R159">
            <v>518</v>
          </cell>
          <cell r="S159" t="str">
            <v>Volledige stookplaatsrenovatie van de oude niet condenserende gasketel</v>
          </cell>
          <cell r="T159" t="str">
            <v>https://api.terra.vlaanderen.be/v1/subsidy/61689fe6-a281-17d0-6d43-87a94f2b82f2/documents/download</v>
          </cell>
          <cell r="U159" t="str">
            <v>no document is linked</v>
          </cell>
          <cell r="V159" t="str">
            <v>no document is linked</v>
          </cell>
          <cell r="W159">
            <v>883656241</v>
          </cell>
          <cell r="X159">
            <v>218.14671814671814</v>
          </cell>
          <cell r="Y159">
            <v>25.248262164846075</v>
          </cell>
          <cell r="Z159">
            <v>20</v>
          </cell>
          <cell r="AC159">
            <v>263.39498031156421</v>
          </cell>
          <cell r="AD159">
            <v>66550.2</v>
          </cell>
          <cell r="AE159">
            <v>47698.2</v>
          </cell>
          <cell r="AF159">
            <v>1</v>
          </cell>
          <cell r="AG159">
            <v>4028</v>
          </cell>
          <cell r="AH159">
            <v>883656241</v>
          </cell>
          <cell r="AI159">
            <v>1</v>
          </cell>
          <cell r="AJ159">
            <v>38824.199999999997</v>
          </cell>
          <cell r="AK159">
            <v>4028</v>
          </cell>
          <cell r="AL159" t="str">
            <v>VKF-23-1</v>
          </cell>
        </row>
        <row r="160">
          <cell r="A160" t="str">
            <v>6612c4a7-75bd-468b-87ac-cc7733bd70e9</v>
          </cell>
          <cell r="B160" t="str">
            <v>20189048.1</v>
          </cell>
          <cell r="C160" t="str">
            <v>De Patio</v>
          </cell>
          <cell r="D160" t="str">
            <v>De Kerseboom</v>
          </cell>
          <cell r="E160" t="str">
            <v>hans.paredis@depatiovzw.be</v>
          </cell>
          <cell r="F160">
            <v>54.25</v>
          </cell>
          <cell r="G160">
            <v>4.6399999999999997</v>
          </cell>
          <cell r="H160">
            <v>4.6399999999999997</v>
          </cell>
          <cell r="I160">
            <v>3130</v>
          </cell>
          <cell r="J160" t="str">
            <v>Muurisolatie</v>
          </cell>
          <cell r="K160">
            <v>1.55</v>
          </cell>
          <cell r="L160">
            <v>12.4</v>
          </cell>
          <cell r="M160">
            <v>5</v>
          </cell>
          <cell r="N160">
            <v>6030</v>
          </cell>
          <cell r="O160">
            <v>0</v>
          </cell>
          <cell r="P160">
            <v>0</v>
          </cell>
          <cell r="R160">
            <v>518</v>
          </cell>
          <cell r="S160" t="str">
            <v>Het opspuiten van de spouwmuur (201m²) van de muren.</v>
          </cell>
          <cell r="T160" t="str">
            <v>https://api.terra.vlaanderen.be/v1/subsidy/61689fe6-a281-17d0-6d43-87a94f2b82f2/documents/download</v>
          </cell>
          <cell r="U160" t="str">
            <v>no document is linked</v>
          </cell>
          <cell r="V160" t="str">
            <v>no document is linked</v>
          </cell>
          <cell r="W160">
            <v>883656241</v>
          </cell>
          <cell r="X160">
            <v>149.6138996138996</v>
          </cell>
          <cell r="Y160">
            <v>51.996805111821089</v>
          </cell>
          <cell r="Z160">
            <v>20</v>
          </cell>
          <cell r="AC160">
            <v>221.61070472572069</v>
          </cell>
          <cell r="AD160">
            <v>66550.2</v>
          </cell>
          <cell r="AE160">
            <v>50828.2</v>
          </cell>
          <cell r="AF160">
            <v>1</v>
          </cell>
          <cell r="AG160">
            <v>3130</v>
          </cell>
          <cell r="AH160">
            <v>883656241</v>
          </cell>
          <cell r="AI160">
            <v>1</v>
          </cell>
          <cell r="AJ160">
            <v>41954.2</v>
          </cell>
          <cell r="AK160">
            <v>3130</v>
          </cell>
          <cell r="AL160" t="str">
            <v>VKF-23-2</v>
          </cell>
        </row>
        <row r="161">
          <cell r="A161" t="str">
            <v>60c8c291-893e-414f-87b8-6c341bed337f</v>
          </cell>
          <cell r="B161" t="str">
            <v>20189048.1</v>
          </cell>
          <cell r="C161" t="str">
            <v>De Patio</v>
          </cell>
          <cell r="D161" t="str">
            <v>De Kerseboom</v>
          </cell>
          <cell r="E161" t="str">
            <v>hans.paredis@depatiovzw.be</v>
          </cell>
          <cell r="F161">
            <v>29.05</v>
          </cell>
          <cell r="G161">
            <v>4.6399999999999997</v>
          </cell>
          <cell r="H161">
            <v>4.6399999999999997</v>
          </cell>
          <cell r="I161">
            <v>2415</v>
          </cell>
          <cell r="J161" t="str">
            <v>Dakisolatie</v>
          </cell>
          <cell r="K161">
            <v>0.83</v>
          </cell>
          <cell r="L161">
            <v>17.3</v>
          </cell>
          <cell r="M161">
            <v>7.9</v>
          </cell>
          <cell r="N161">
            <v>4025</v>
          </cell>
          <cell r="O161">
            <v>0</v>
          </cell>
          <cell r="P161">
            <v>0</v>
          </cell>
          <cell r="R161">
            <v>518</v>
          </cell>
          <cell r="S161" t="str">
            <v>Het isoleren van het plat dak boven de vergaderzaal.</v>
          </cell>
          <cell r="T161" t="str">
            <v>https://api.terra.vlaanderen.be/v1/subsidy/61689fe6-a281-17d0-6d43-87a94f2b82f2/documents/download</v>
          </cell>
          <cell r="U161" t="str">
            <v>no document is linked</v>
          </cell>
          <cell r="V161" t="str">
            <v>no document is linked</v>
          </cell>
          <cell r="W161">
            <v>883656241</v>
          </cell>
          <cell r="X161">
            <v>80.115830115830121</v>
          </cell>
          <cell r="Y161">
            <v>36.086956521739133</v>
          </cell>
          <cell r="Z161">
            <v>20</v>
          </cell>
          <cell r="AC161">
            <v>136.20278663756926</v>
          </cell>
          <cell r="AD161">
            <v>66550.2</v>
          </cell>
          <cell r="AE161">
            <v>53243.199999999997</v>
          </cell>
          <cell r="AF161">
            <v>1</v>
          </cell>
          <cell r="AG161">
            <v>2415</v>
          </cell>
          <cell r="AH161">
            <v>883656241</v>
          </cell>
          <cell r="AI161">
            <v>1</v>
          </cell>
          <cell r="AJ161">
            <v>55313.2</v>
          </cell>
          <cell r="AK161">
            <v>2415</v>
          </cell>
          <cell r="AL161" t="str">
            <v>VKF-23-3</v>
          </cell>
        </row>
        <row r="162">
          <cell r="A162" t="str">
            <v>1feb6ad0-75df-4adc-8241-1f007f9342cf</v>
          </cell>
          <cell r="B162" t="str">
            <v>20182805.1</v>
          </cell>
          <cell r="C162" t="str">
            <v>De Patio</v>
          </cell>
          <cell r="D162" t="str">
            <v>De Schoor</v>
          </cell>
          <cell r="E162" t="str">
            <v>dc.deschoor@depatiovzw.be</v>
          </cell>
          <cell r="F162">
            <v>34.35</v>
          </cell>
          <cell r="G162">
            <v>2.29</v>
          </cell>
          <cell r="H162">
            <v>2.29</v>
          </cell>
          <cell r="I162">
            <v>2070</v>
          </cell>
          <cell r="J162" t="str">
            <v>Stookplaatsrenovatie</v>
          </cell>
          <cell r="K162">
            <v>2.29</v>
          </cell>
          <cell r="L162">
            <v>8.5</v>
          </cell>
          <cell r="M162">
            <v>5</v>
          </cell>
          <cell r="N162">
            <v>5000</v>
          </cell>
          <cell r="O162">
            <v>0</v>
          </cell>
          <cell r="P162">
            <v>0</v>
          </cell>
          <cell r="R162">
            <v>283</v>
          </cell>
          <cell r="S162" t="str">
            <v>Ketel vervangen door condensatieketel met moderne regeling.</v>
          </cell>
          <cell r="T162" t="str">
            <v>https://api.terra.vlaanderen.be/v1/subsidy/6655b49a-9f4f-59fa-52b1-9a1979d0e464/documents/download</v>
          </cell>
          <cell r="U162" t="str">
            <v>no document is linked</v>
          </cell>
          <cell r="V162" t="str">
            <v>no document is linked</v>
          </cell>
          <cell r="W162">
            <v>883656241</v>
          </cell>
          <cell r="X162">
            <v>404.59363957597174</v>
          </cell>
          <cell r="Y162">
            <v>49.782608695652179</v>
          </cell>
          <cell r="Z162">
            <v>20</v>
          </cell>
          <cell r="AC162">
            <v>474.37624827162392</v>
          </cell>
          <cell r="AD162">
            <v>66550.2</v>
          </cell>
          <cell r="AE162">
            <v>55313.2</v>
          </cell>
          <cell r="AF162">
            <v>1</v>
          </cell>
          <cell r="AG162">
            <v>2070</v>
          </cell>
          <cell r="AH162">
            <v>883656241</v>
          </cell>
          <cell r="AI162">
            <v>1</v>
          </cell>
          <cell r="AJ162">
            <v>34796.199999999997</v>
          </cell>
          <cell r="AK162">
            <v>2070</v>
          </cell>
          <cell r="AL162" t="str">
            <v>VKF-24-1</v>
          </cell>
        </row>
        <row r="163">
          <cell r="A163" t="str">
            <v>85df914e-defd-4775-8a91-8ef85a642a7a</v>
          </cell>
          <cell r="B163" t="str">
            <v>20187753.1</v>
          </cell>
          <cell r="C163" t="str">
            <v>De Patio</v>
          </cell>
          <cell r="D163" t="str">
            <v>Groot hersberge</v>
          </cell>
          <cell r="E163" t="str">
            <v>hersberge@depatiovzw.be</v>
          </cell>
          <cell r="F163">
            <v>6.45</v>
          </cell>
          <cell r="G163">
            <v>9.51</v>
          </cell>
          <cell r="H163">
            <v>5.39</v>
          </cell>
          <cell r="I163">
            <v>1554</v>
          </cell>
          <cell r="J163" t="str">
            <v>Vervangen pompen</v>
          </cell>
          <cell r="K163">
            <v>0.43</v>
          </cell>
          <cell r="L163">
            <v>9.1</v>
          </cell>
          <cell r="M163">
            <v>5</v>
          </cell>
          <cell r="N163">
            <v>3400</v>
          </cell>
          <cell r="O163">
            <v>0</v>
          </cell>
          <cell r="P163">
            <v>0</v>
          </cell>
          <cell r="R163">
            <v>624</v>
          </cell>
          <cell r="S163" t="str">
            <v>De huidige CV-pompen zijn allen trapgestuurd. Vervangen trapgestuurde pompen naar frequentiegestuurde pompen</v>
          </cell>
          <cell r="T163" t="str">
            <v>https://api.terra.vlaanderen.be/v1/subsidy/acc813ef-12ee-d6ea-2f2a-8d5c223bf62b/documents/download</v>
          </cell>
          <cell r="U163" t="str">
            <v>no document is linked</v>
          </cell>
          <cell r="V163" t="str">
            <v>no document is linked</v>
          </cell>
          <cell r="W163">
            <v>883656241</v>
          </cell>
          <cell r="X163">
            <v>34.455128205128204</v>
          </cell>
          <cell r="Y163">
            <v>12.451737451737451</v>
          </cell>
          <cell r="Z163">
            <v>35.287569573283861</v>
          </cell>
          <cell r="AC163">
            <v>82.194435230149509</v>
          </cell>
          <cell r="AD163">
            <v>66550.2</v>
          </cell>
          <cell r="AE163">
            <v>56867.199999999997</v>
          </cell>
          <cell r="AF163">
            <v>1</v>
          </cell>
          <cell r="AG163">
            <v>1554</v>
          </cell>
          <cell r="AH163">
            <v>883656241</v>
          </cell>
          <cell r="AI163">
            <v>1</v>
          </cell>
          <cell r="AJ163">
            <v>56867.199999999997</v>
          </cell>
          <cell r="AK163">
            <v>1554</v>
          </cell>
          <cell r="AL163" t="str">
            <v>VKF-25-2</v>
          </cell>
        </row>
        <row r="164">
          <cell r="A164" t="str">
            <v>87934294-5e70-4810-b8d8-23f8faecea19</v>
          </cell>
          <cell r="B164" t="str">
            <v>20189922.1</v>
          </cell>
          <cell r="C164" t="str">
            <v>De Patio</v>
          </cell>
          <cell r="D164" t="str">
            <v>Cruushove</v>
          </cell>
          <cell r="E164" t="str">
            <v>cruushove.bg@depatiovzw.be</v>
          </cell>
          <cell r="F164">
            <v>4.8</v>
          </cell>
          <cell r="G164">
            <v>0.32</v>
          </cell>
          <cell r="H164">
            <v>0.32</v>
          </cell>
          <cell r="I164">
            <v>900</v>
          </cell>
          <cell r="J164" t="str">
            <v>Overige</v>
          </cell>
          <cell r="K164">
            <v>0.32</v>
          </cell>
          <cell r="L164">
            <v>15.4</v>
          </cell>
          <cell r="M164">
            <v>7.2</v>
          </cell>
          <cell r="N164">
            <v>1500</v>
          </cell>
          <cell r="O164">
            <v>0</v>
          </cell>
          <cell r="P164">
            <v>0</v>
          </cell>
          <cell r="R164">
            <v>1098</v>
          </cell>
          <cell r="S164" t="str">
            <v>De droogkast op gas vervangen door een nieuwer en efficienter model met hetzelfde vermogen en inhoud.</v>
          </cell>
          <cell r="T164" t="str">
            <v>https://api.terra.vlaanderen.be/v1/subsidy/f8f13d5b-4b90-ded5-bf0d-35585991c148/documents/download</v>
          </cell>
          <cell r="U164" t="str">
            <v>no document is linked</v>
          </cell>
          <cell r="V164" t="str">
            <v>no document is linked</v>
          </cell>
          <cell r="W164">
            <v>883656241</v>
          </cell>
          <cell r="X164">
            <v>14.571948998178506</v>
          </cell>
          <cell r="Y164">
            <v>16</v>
          </cell>
          <cell r="Z164">
            <v>20</v>
          </cell>
          <cell r="AC164">
            <v>50.571948998178506</v>
          </cell>
          <cell r="AD164">
            <v>66550.2</v>
          </cell>
          <cell r="AE164">
            <v>57767.199999999997</v>
          </cell>
          <cell r="AF164">
            <v>1</v>
          </cell>
          <cell r="AG164">
            <v>900</v>
          </cell>
          <cell r="AH164">
            <v>883656241</v>
          </cell>
          <cell r="AI164">
            <v>1</v>
          </cell>
          <cell r="AJ164">
            <v>57767.199999999997</v>
          </cell>
          <cell r="AK164">
            <v>900</v>
          </cell>
          <cell r="AL164" t="str">
            <v>VKF-22-1</v>
          </cell>
        </row>
        <row r="165">
          <cell r="A165" t="str">
            <v>7b059ad8-99d4-4454-9c63-7795e954c745</v>
          </cell>
          <cell r="B165" t="str">
            <v>20187753.1</v>
          </cell>
          <cell r="C165" t="str">
            <v>De Patio</v>
          </cell>
          <cell r="D165" t="str">
            <v>Groot hersberge</v>
          </cell>
          <cell r="E165" t="str">
            <v>hersberge@depatiovzw.be</v>
          </cell>
          <cell r="F165">
            <v>43.5</v>
          </cell>
          <cell r="G165">
            <v>9.51</v>
          </cell>
          <cell r="H165">
            <v>5.39</v>
          </cell>
          <cell r="I165">
            <v>5093</v>
          </cell>
          <cell r="J165" t="str">
            <v>PV-panelen</v>
          </cell>
          <cell r="K165">
            <v>2.9</v>
          </cell>
          <cell r="L165">
            <v>8.6</v>
          </cell>
          <cell r="M165">
            <v>5.4</v>
          </cell>
          <cell r="N165">
            <v>11519</v>
          </cell>
          <cell r="O165">
            <v>0</v>
          </cell>
          <cell r="P165">
            <v>0</v>
          </cell>
          <cell r="R165">
            <v>624</v>
          </cell>
          <cell r="S165" t="str">
            <v>Door het lage elektrische verbruik is het opportuun om zonnepanelen te plaatsen die een vermogen hebben onder 10 kWpiek. Op dit moment draait de teller gewoon terug en dient er geen rekening gehouden te worden met injectietarieven of -momenten.</v>
          </cell>
          <cell r="T165" t="str">
            <v>https://api.terra.vlaanderen.be/v1/subsidy/acc813ef-12ee-d6ea-2f2a-8d5c223bf62b/documents/download</v>
          </cell>
          <cell r="U165" t="str">
            <v>no document is linked</v>
          </cell>
          <cell r="V165" t="str">
            <v>no document is linked</v>
          </cell>
          <cell r="W165">
            <v>883656241</v>
          </cell>
          <cell r="X165">
            <v>232.37179487179486</v>
          </cell>
          <cell r="Y165">
            <v>25.623404673080699</v>
          </cell>
          <cell r="Z165">
            <v>35.287569573283861</v>
          </cell>
          <cell r="AC165">
            <v>293.28276911815942</v>
          </cell>
          <cell r="AD165">
            <v>66550.2</v>
          </cell>
          <cell r="AE165">
            <v>62860.2</v>
          </cell>
          <cell r="AF165">
            <v>0</v>
          </cell>
          <cell r="AG165">
            <v>0</v>
          </cell>
          <cell r="AH165">
            <v>883656241</v>
          </cell>
          <cell r="AI165">
            <v>0</v>
          </cell>
          <cell r="AJ165">
            <v>34796.199999999997</v>
          </cell>
          <cell r="AK165">
            <v>0</v>
          </cell>
          <cell r="AL165" t="str">
            <v/>
          </cell>
        </row>
        <row r="166">
          <cell r="A166" t="str">
            <v>991427a3-b5ec-4027-ac01-0938d6361e7a</v>
          </cell>
          <cell r="B166" t="str">
            <v>20187753.1</v>
          </cell>
          <cell r="C166" t="str">
            <v>De Patio</v>
          </cell>
          <cell r="D166" t="str">
            <v>Groot hersberge</v>
          </cell>
          <cell r="E166" t="str">
            <v>hersberge@depatiovzw.be</v>
          </cell>
          <cell r="F166">
            <v>18.149999999999999</v>
          </cell>
          <cell r="G166">
            <v>9.51</v>
          </cell>
          <cell r="H166">
            <v>5.39</v>
          </cell>
          <cell r="I166">
            <v>3150</v>
          </cell>
          <cell r="J166" t="str">
            <v>Relighting/relamping</v>
          </cell>
          <cell r="K166">
            <v>1.21</v>
          </cell>
          <cell r="L166">
            <v>7.9</v>
          </cell>
          <cell r="M166">
            <v>5</v>
          </cell>
          <cell r="N166">
            <v>8124</v>
          </cell>
          <cell r="O166">
            <v>0</v>
          </cell>
          <cell r="P166">
            <v>0</v>
          </cell>
          <cell r="R166">
            <v>624</v>
          </cell>
          <cell r="S166" t="str">
            <v>Relighting van de huidige verlichting door efficiente LED-verlichting</v>
          </cell>
          <cell r="T166" t="str">
            <v>https://api.terra.vlaanderen.be/v1/subsidy/acc813ef-12ee-d6ea-2f2a-8d5c223bf62b/documents/download</v>
          </cell>
          <cell r="U166" t="str">
            <v>no document is linked</v>
          </cell>
          <cell r="V166" t="str">
            <v>no document is linked</v>
          </cell>
          <cell r="W166">
            <v>883656241</v>
          </cell>
          <cell r="X166">
            <v>96.955128205128204</v>
          </cell>
          <cell r="Y166">
            <v>17.285714285714285</v>
          </cell>
          <cell r="Z166">
            <v>35.287569573283861</v>
          </cell>
          <cell r="AC166">
            <v>149.52841206412634</v>
          </cell>
          <cell r="AD166">
            <v>66550.2</v>
          </cell>
          <cell r="AE166">
            <v>66010.2</v>
          </cell>
          <cell r="AF166">
            <v>0</v>
          </cell>
          <cell r="AG166">
            <v>0</v>
          </cell>
          <cell r="AH166">
            <v>883656241</v>
          </cell>
          <cell r="AI166">
            <v>0</v>
          </cell>
          <cell r="AJ166">
            <v>52898.2</v>
          </cell>
          <cell r="AK166">
            <v>0</v>
          </cell>
          <cell r="AL166" t="str">
            <v/>
          </cell>
        </row>
        <row r="167">
          <cell r="A167" t="str">
            <v>414c4fb5-7b31-468c-8faa-bb2b82ce2ad2</v>
          </cell>
          <cell r="B167" t="str">
            <v>20187753.1</v>
          </cell>
          <cell r="C167" t="str">
            <v>De Patio</v>
          </cell>
          <cell r="D167" t="str">
            <v>Groot hersberge</v>
          </cell>
          <cell r="E167" t="str">
            <v>hersberge@depatiovzw.be</v>
          </cell>
          <cell r="F167">
            <v>0.15</v>
          </cell>
          <cell r="G167">
            <v>9.51</v>
          </cell>
          <cell r="H167">
            <v>5.39</v>
          </cell>
          <cell r="I167">
            <v>540</v>
          </cell>
          <cell r="J167" t="str">
            <v>Relighting/relamping</v>
          </cell>
          <cell r="K167">
            <v>0.01</v>
          </cell>
          <cell r="L167">
            <v>33.4</v>
          </cell>
          <cell r="M167">
            <v>9.9</v>
          </cell>
          <cell r="N167">
            <v>900</v>
          </cell>
          <cell r="O167">
            <v>0</v>
          </cell>
          <cell r="P167">
            <v>0</v>
          </cell>
          <cell r="R167">
            <v>624</v>
          </cell>
          <cell r="S167" t="str">
            <v>Optimaliseren van de regeling in bv een badkamer, toilet of gang.</v>
          </cell>
          <cell r="T167" t="str">
            <v>https://api.terra.vlaanderen.be/v1/subsidy/acc813ef-12ee-d6ea-2f2a-8d5c223bf62b/documents/download</v>
          </cell>
          <cell r="U167" t="str">
            <v>no document is linked</v>
          </cell>
          <cell r="V167" t="str">
            <v>no document is linked</v>
          </cell>
          <cell r="W167">
            <v>883656241</v>
          </cell>
          <cell r="X167">
            <v>0.80128205128205132</v>
          </cell>
          <cell r="Y167">
            <v>0.83333333333333337</v>
          </cell>
          <cell r="Z167">
            <v>35.287569573283861</v>
          </cell>
          <cell r="AC167">
            <v>36.922184957899248</v>
          </cell>
          <cell r="AD167">
            <v>66550.2</v>
          </cell>
          <cell r="AE167">
            <v>66550.2</v>
          </cell>
          <cell r="AF167">
            <v>0</v>
          </cell>
          <cell r="AG167">
            <v>0</v>
          </cell>
          <cell r="AH167">
            <v>883656241</v>
          </cell>
          <cell r="AI167">
            <v>0</v>
          </cell>
          <cell r="AJ167">
            <v>57767.199999999997</v>
          </cell>
          <cell r="AK167">
            <v>0</v>
          </cell>
          <cell r="AL167" t="str">
            <v/>
          </cell>
        </row>
      </sheetData>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0998D-8C9A-4CEF-8E5B-25261EB737DA}">
  <sheetPr codeName="Blad1"/>
  <dimension ref="A1:Q35"/>
  <sheetViews>
    <sheetView tabSelected="1" workbookViewId="0">
      <selection activeCell="B5" sqref="B5"/>
    </sheetView>
  </sheetViews>
  <sheetFormatPr defaultRowHeight="13.8" x14ac:dyDescent="0.3"/>
  <cols>
    <col min="1" max="1" width="39.77734375" style="3" customWidth="1"/>
    <col min="2" max="2" width="31.21875" style="3" customWidth="1"/>
    <col min="3" max="3" width="50.21875" style="2" customWidth="1"/>
    <col min="4" max="4" width="19.109375" style="11" customWidth="1"/>
    <col min="5" max="5" width="15" style="2" customWidth="1"/>
    <col min="6" max="6" width="11.33203125" style="10" customWidth="1"/>
    <col min="7" max="7" width="11.5546875" style="3" customWidth="1"/>
    <col min="8" max="8" width="12.44140625" style="3" customWidth="1"/>
    <col min="9" max="9" width="21.44140625" style="3" customWidth="1"/>
    <col min="10" max="10" width="11.77734375" style="3" customWidth="1"/>
    <col min="11" max="11" width="8.88671875" style="3" customWidth="1"/>
    <col min="12" max="12" width="8.88671875" style="3" hidden="1" customWidth="1"/>
    <col min="13" max="13" width="7.33203125" style="3" hidden="1" customWidth="1"/>
    <col min="14" max="14" width="8.88671875" style="3" hidden="1" customWidth="1"/>
    <col min="15" max="15" width="0.109375" style="2" hidden="1" customWidth="1"/>
    <col min="16" max="16" width="2.6640625" style="3" hidden="1" customWidth="1"/>
    <col min="17" max="17" width="8.88671875" style="3" customWidth="1"/>
    <col min="18" max="16384" width="8.88671875" style="3"/>
  </cols>
  <sheetData>
    <row r="1" spans="1:17" x14ac:dyDescent="0.3">
      <c r="B1" s="40" t="s">
        <v>12</v>
      </c>
      <c r="C1" s="41"/>
      <c r="D1" s="41"/>
      <c r="E1" s="41"/>
      <c r="F1" s="42"/>
      <c r="G1" s="40" t="s">
        <v>13</v>
      </c>
      <c r="H1" s="41"/>
      <c r="I1" s="41"/>
      <c r="J1" s="42"/>
      <c r="Q1" s="34" t="s">
        <v>14</v>
      </c>
    </row>
    <row r="2" spans="1:17" ht="14.4" thickBot="1" x14ac:dyDescent="0.35">
      <c r="B2" s="43"/>
      <c r="C2" s="44"/>
      <c r="D2" s="44"/>
      <c r="E2" s="44"/>
      <c r="F2" s="45"/>
      <c r="G2" s="43"/>
      <c r="H2" s="44"/>
      <c r="I2" s="44"/>
      <c r="J2" s="45"/>
      <c r="Q2" s="3" t="s">
        <v>26</v>
      </c>
    </row>
    <row r="3" spans="1:17" ht="15" thickBot="1" x14ac:dyDescent="0.35">
      <c r="A3" s="1" t="s">
        <v>0</v>
      </c>
      <c r="B3" s="54"/>
      <c r="C3" s="55"/>
      <c r="D3" s="8" t="s">
        <v>1</v>
      </c>
      <c r="E3" s="9"/>
      <c r="Q3" s="33" t="s">
        <v>27</v>
      </c>
    </row>
    <row r="4" spans="1:17" x14ac:dyDescent="0.3">
      <c r="A4" s="1" t="s">
        <v>7</v>
      </c>
      <c r="B4" s="3">
        <v>1</v>
      </c>
      <c r="D4" s="8" t="s">
        <v>4</v>
      </c>
      <c r="E4" s="17">
        <f>SUM(D9:D35)</f>
        <v>0</v>
      </c>
      <c r="G4" s="48" t="s">
        <v>20</v>
      </c>
      <c r="H4" s="49"/>
      <c r="I4" s="49"/>
      <c r="J4" s="50"/>
      <c r="Q4" s="33" t="s">
        <v>28</v>
      </c>
    </row>
    <row r="5" spans="1:17" ht="14.4" thickBot="1" x14ac:dyDescent="0.35">
      <c r="A5" s="1" t="s">
        <v>8</v>
      </c>
      <c r="B5" s="17">
        <f>SUMIF(F9:F98,"oproep "&amp;B4,D9:D98)</f>
        <v>0</v>
      </c>
      <c r="D5" s="8" t="s">
        <v>3</v>
      </c>
      <c r="E5" s="17">
        <f>350000-E4</f>
        <v>350000</v>
      </c>
      <c r="F5" s="10" t="s">
        <v>9</v>
      </c>
      <c r="G5" s="51"/>
      <c r="H5" s="52"/>
      <c r="I5" s="52"/>
      <c r="J5" s="53"/>
      <c r="Q5" s="33" t="s">
        <v>29</v>
      </c>
    </row>
    <row r="6" spans="1:17" ht="18.600000000000001" customHeight="1" thickBot="1" x14ac:dyDescent="0.35">
      <c r="E6" s="17"/>
      <c r="G6" s="33" t="s">
        <v>15</v>
      </c>
      <c r="H6" s="33" t="s">
        <v>16</v>
      </c>
      <c r="I6" s="33" t="s">
        <v>17</v>
      </c>
      <c r="J6" s="33" t="s">
        <v>18</v>
      </c>
    </row>
    <row r="7" spans="1:17" ht="13.2" customHeight="1" thickBot="1" x14ac:dyDescent="0.35">
      <c r="E7" s="17"/>
      <c r="G7" s="56" t="s">
        <v>10</v>
      </c>
      <c r="H7" s="57"/>
      <c r="I7" s="46" t="s">
        <v>19</v>
      </c>
      <c r="J7" s="58" t="s">
        <v>11</v>
      </c>
      <c r="Q7" s="39" t="s">
        <v>30</v>
      </c>
    </row>
    <row r="8" spans="1:17" ht="14.4" customHeight="1" thickBot="1" x14ac:dyDescent="0.35">
      <c r="A8" s="4" t="s">
        <v>2</v>
      </c>
      <c r="B8" s="4" t="s">
        <v>5</v>
      </c>
      <c r="C8" s="12" t="s">
        <v>6</v>
      </c>
      <c r="D8" s="13" t="s">
        <v>21</v>
      </c>
      <c r="E8" s="18" t="s">
        <v>22</v>
      </c>
      <c r="F8" s="27" t="s">
        <v>23</v>
      </c>
      <c r="G8" s="35" t="s">
        <v>24</v>
      </c>
      <c r="H8" s="35" t="s">
        <v>25</v>
      </c>
      <c r="I8" s="47"/>
      <c r="J8" s="59"/>
    </row>
    <row r="9" spans="1:17" x14ac:dyDescent="0.3">
      <c r="A9" s="5"/>
      <c r="B9" s="24"/>
      <c r="C9" s="14"/>
      <c r="D9" s="19"/>
      <c r="E9" s="19"/>
      <c r="F9" s="28"/>
      <c r="G9" s="36"/>
      <c r="H9" s="36"/>
      <c r="I9" s="36"/>
      <c r="J9" s="36"/>
    </row>
    <row r="10" spans="1:17" x14ac:dyDescent="0.3">
      <c r="A10" s="6"/>
      <c r="B10" s="25"/>
      <c r="C10" s="15"/>
      <c r="D10" s="22"/>
      <c r="E10" s="20"/>
      <c r="F10" s="29"/>
      <c r="G10" s="37"/>
      <c r="H10" s="37"/>
      <c r="I10" s="37"/>
      <c r="J10" s="37"/>
    </row>
    <row r="11" spans="1:17" x14ac:dyDescent="0.3">
      <c r="A11" s="6"/>
      <c r="B11" s="25"/>
      <c r="C11" s="15"/>
      <c r="D11" s="22"/>
      <c r="E11" s="20"/>
      <c r="F11" s="29"/>
      <c r="G11" s="37"/>
      <c r="H11" s="37"/>
      <c r="I11" s="37"/>
      <c r="J11" s="37"/>
    </row>
    <row r="12" spans="1:17" x14ac:dyDescent="0.3">
      <c r="A12" s="6"/>
      <c r="B12" s="25"/>
      <c r="C12" s="15"/>
      <c r="D12" s="22"/>
      <c r="E12" s="21"/>
      <c r="F12" s="30"/>
      <c r="G12" s="37"/>
      <c r="H12" s="37"/>
      <c r="I12" s="37"/>
      <c r="J12" s="37"/>
    </row>
    <row r="13" spans="1:17" x14ac:dyDescent="0.3">
      <c r="A13" s="6"/>
      <c r="B13" s="25"/>
      <c r="C13" s="15"/>
      <c r="D13" s="22"/>
      <c r="E13" s="22"/>
      <c r="F13" s="31"/>
      <c r="G13" s="37"/>
      <c r="H13" s="37"/>
      <c r="I13" s="37"/>
      <c r="J13" s="37"/>
    </row>
    <row r="14" spans="1:17" x14ac:dyDescent="0.3">
      <c r="A14" s="6"/>
      <c r="B14" s="25"/>
      <c r="C14" s="15"/>
      <c r="D14" s="22"/>
      <c r="E14" s="22"/>
      <c r="F14" s="31"/>
      <c r="G14" s="37"/>
      <c r="H14" s="37"/>
      <c r="I14" s="37"/>
      <c r="J14" s="37"/>
    </row>
    <row r="15" spans="1:17" x14ac:dyDescent="0.3">
      <c r="A15" s="6"/>
      <c r="B15" s="25"/>
      <c r="C15" s="15"/>
      <c r="D15" s="22"/>
      <c r="E15" s="22"/>
      <c r="F15" s="31"/>
      <c r="G15" s="37"/>
      <c r="H15" s="37"/>
      <c r="I15" s="37"/>
      <c r="J15" s="37"/>
    </row>
    <row r="16" spans="1:17" x14ac:dyDescent="0.3">
      <c r="A16" s="6"/>
      <c r="B16" s="25"/>
      <c r="C16" s="15"/>
      <c r="D16" s="22"/>
      <c r="E16" s="22"/>
      <c r="F16" s="31"/>
      <c r="G16" s="37"/>
      <c r="H16" s="37"/>
      <c r="I16" s="37"/>
      <c r="J16" s="37"/>
    </row>
    <row r="17" spans="1:10" x14ac:dyDescent="0.3">
      <c r="A17" s="6"/>
      <c r="B17" s="25"/>
      <c r="C17" s="15"/>
      <c r="D17" s="22"/>
      <c r="E17" s="22"/>
      <c r="F17" s="31"/>
      <c r="G17" s="37"/>
      <c r="H17" s="37"/>
      <c r="I17" s="37"/>
      <c r="J17" s="37"/>
    </row>
    <row r="18" spans="1:10" x14ac:dyDescent="0.3">
      <c r="A18" s="6"/>
      <c r="B18" s="25"/>
      <c r="C18" s="15"/>
      <c r="D18" s="22"/>
      <c r="E18" s="22"/>
      <c r="F18" s="31"/>
      <c r="G18" s="37"/>
      <c r="H18" s="37"/>
      <c r="I18" s="37"/>
      <c r="J18" s="37"/>
    </row>
    <row r="19" spans="1:10" x14ac:dyDescent="0.3">
      <c r="A19" s="6"/>
      <c r="B19" s="25"/>
      <c r="C19" s="15"/>
      <c r="D19" s="22"/>
      <c r="E19" s="22"/>
      <c r="F19" s="31"/>
      <c r="G19" s="37"/>
      <c r="H19" s="37"/>
      <c r="I19" s="37"/>
      <c r="J19" s="37"/>
    </row>
    <row r="20" spans="1:10" x14ac:dyDescent="0.3">
      <c r="A20" s="6"/>
      <c r="B20" s="25"/>
      <c r="C20" s="15"/>
      <c r="D20" s="22"/>
      <c r="E20" s="22"/>
      <c r="F20" s="31"/>
      <c r="G20" s="37"/>
      <c r="H20" s="37"/>
      <c r="I20" s="37"/>
      <c r="J20" s="37"/>
    </row>
    <row r="21" spans="1:10" x14ac:dyDescent="0.3">
      <c r="A21" s="6"/>
      <c r="B21" s="25"/>
      <c r="C21" s="15"/>
      <c r="D21" s="22"/>
      <c r="E21" s="22"/>
      <c r="F21" s="31"/>
      <c r="G21" s="37"/>
      <c r="H21" s="37"/>
      <c r="I21" s="37"/>
      <c r="J21" s="37"/>
    </row>
    <row r="22" spans="1:10" x14ac:dyDescent="0.3">
      <c r="A22" s="6"/>
      <c r="B22" s="25"/>
      <c r="C22" s="15"/>
      <c r="D22" s="22"/>
      <c r="E22" s="22"/>
      <c r="F22" s="31"/>
      <c r="G22" s="37"/>
      <c r="H22" s="37"/>
      <c r="I22" s="37"/>
      <c r="J22" s="37"/>
    </row>
    <row r="23" spans="1:10" x14ac:dyDescent="0.3">
      <c r="A23" s="6"/>
      <c r="B23" s="25"/>
      <c r="C23" s="15"/>
      <c r="D23" s="22"/>
      <c r="E23" s="22"/>
      <c r="F23" s="31"/>
      <c r="G23" s="37"/>
      <c r="H23" s="37"/>
      <c r="I23" s="37"/>
      <c r="J23" s="37"/>
    </row>
    <row r="24" spans="1:10" x14ac:dyDescent="0.3">
      <c r="A24" s="6"/>
      <c r="B24" s="25"/>
      <c r="C24" s="15"/>
      <c r="D24" s="22"/>
      <c r="E24" s="22"/>
      <c r="F24" s="31"/>
      <c r="G24" s="37"/>
      <c r="H24" s="37"/>
      <c r="I24" s="37"/>
      <c r="J24" s="37"/>
    </row>
    <row r="25" spans="1:10" x14ac:dyDescent="0.3">
      <c r="A25" s="6"/>
      <c r="B25" s="25"/>
      <c r="C25" s="15"/>
      <c r="D25" s="22"/>
      <c r="E25" s="22"/>
      <c r="F25" s="31"/>
      <c r="G25" s="37"/>
      <c r="H25" s="37"/>
      <c r="I25" s="37"/>
      <c r="J25" s="37"/>
    </row>
    <row r="26" spans="1:10" x14ac:dyDescent="0.3">
      <c r="A26" s="6"/>
      <c r="B26" s="25"/>
      <c r="C26" s="15"/>
      <c r="D26" s="22"/>
      <c r="E26" s="22"/>
      <c r="F26" s="31"/>
      <c r="G26" s="37"/>
      <c r="H26" s="37"/>
      <c r="I26" s="37"/>
      <c r="J26" s="37"/>
    </row>
    <row r="27" spans="1:10" x14ac:dyDescent="0.3">
      <c r="A27" s="6"/>
      <c r="B27" s="25"/>
      <c r="C27" s="15"/>
      <c r="D27" s="22"/>
      <c r="E27" s="22"/>
      <c r="F27" s="31"/>
      <c r="G27" s="37"/>
      <c r="H27" s="37"/>
      <c r="I27" s="37"/>
      <c r="J27" s="37"/>
    </row>
    <row r="28" spans="1:10" x14ac:dyDescent="0.3">
      <c r="A28" s="6"/>
      <c r="B28" s="25"/>
      <c r="C28" s="15"/>
      <c r="D28" s="22"/>
      <c r="E28" s="22"/>
      <c r="F28" s="31"/>
      <c r="G28" s="37"/>
      <c r="H28" s="37"/>
      <c r="I28" s="37"/>
      <c r="J28" s="37"/>
    </row>
    <row r="29" spans="1:10" x14ac:dyDescent="0.3">
      <c r="A29" s="6"/>
      <c r="B29" s="25"/>
      <c r="C29" s="15"/>
      <c r="D29" s="22"/>
      <c r="E29" s="22"/>
      <c r="F29" s="31"/>
      <c r="G29" s="37"/>
      <c r="H29" s="37"/>
      <c r="I29" s="37"/>
      <c r="J29" s="37"/>
    </row>
    <row r="30" spans="1:10" x14ac:dyDescent="0.3">
      <c r="A30" s="6"/>
      <c r="B30" s="25"/>
      <c r="C30" s="15"/>
      <c r="D30" s="22"/>
      <c r="E30" s="22"/>
      <c r="F30" s="31"/>
      <c r="G30" s="37"/>
      <c r="H30" s="37"/>
      <c r="I30" s="37"/>
      <c r="J30" s="37"/>
    </row>
    <row r="31" spans="1:10" x14ac:dyDescent="0.3">
      <c r="A31" s="6"/>
      <c r="B31" s="25"/>
      <c r="C31" s="15"/>
      <c r="D31" s="22"/>
      <c r="E31" s="22"/>
      <c r="F31" s="31"/>
      <c r="G31" s="37"/>
      <c r="H31" s="37"/>
      <c r="I31" s="37"/>
      <c r="J31" s="37"/>
    </row>
    <row r="32" spans="1:10" x14ac:dyDescent="0.3">
      <c r="A32" s="6"/>
      <c r="B32" s="25"/>
      <c r="C32" s="15"/>
      <c r="D32" s="22"/>
      <c r="E32" s="22"/>
      <c r="F32" s="31"/>
      <c r="G32" s="37"/>
      <c r="H32" s="37"/>
      <c r="I32" s="37"/>
      <c r="J32" s="37"/>
    </row>
    <row r="33" spans="1:15" x14ac:dyDescent="0.3">
      <c r="A33" s="6"/>
      <c r="B33" s="25"/>
      <c r="C33" s="15"/>
      <c r="D33" s="22"/>
      <c r="E33" s="22"/>
      <c r="F33" s="31"/>
      <c r="G33" s="37"/>
      <c r="H33" s="37"/>
      <c r="I33" s="37"/>
      <c r="J33" s="37"/>
    </row>
    <row r="34" spans="1:15" x14ac:dyDescent="0.3">
      <c r="A34" s="6"/>
      <c r="B34" s="25"/>
      <c r="C34" s="15"/>
      <c r="D34" s="22"/>
      <c r="E34" s="22"/>
      <c r="F34" s="31"/>
      <c r="G34" s="37"/>
      <c r="H34" s="37"/>
      <c r="I34" s="37"/>
      <c r="J34" s="37"/>
    </row>
    <row r="35" spans="1:15" ht="14.4" thickBot="1" x14ac:dyDescent="0.35">
      <c r="A35" s="7"/>
      <c r="B35" s="26"/>
      <c r="C35" s="16"/>
      <c r="D35" s="23"/>
      <c r="E35" s="23"/>
      <c r="F35" s="32"/>
      <c r="G35" s="38"/>
      <c r="H35" s="38"/>
      <c r="I35" s="38"/>
      <c r="J35" s="38"/>
      <c r="O35" s="2" t="str">
        <f>TEXT(B5, "### ###,00")</f>
        <v xml:space="preserve"> ,00</v>
      </c>
    </row>
  </sheetData>
  <sortState xmlns:xlrd2="http://schemas.microsoft.com/office/spreadsheetml/2017/richdata2" ref="A9:E35">
    <sortCondition ref="A9:A35"/>
    <sortCondition ref="E9:E35"/>
  </sortState>
  <mergeCells count="7">
    <mergeCell ref="B1:F2"/>
    <mergeCell ref="G1:J2"/>
    <mergeCell ref="I7:I8"/>
    <mergeCell ref="G4:J5"/>
    <mergeCell ref="B3:C3"/>
    <mergeCell ref="G7:H7"/>
    <mergeCell ref="J7:J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Vermeiren, Nico</dc:creator>
  <cp:lastModifiedBy>Cousaert Christophe</cp:lastModifiedBy>
  <cp:lastPrinted>2018-11-20T08:00:07Z</cp:lastPrinted>
  <dcterms:created xsi:type="dcterms:W3CDTF">2018-11-12T14:56:39Z</dcterms:created>
  <dcterms:modified xsi:type="dcterms:W3CDTF">2024-03-15T08:14:59Z</dcterms:modified>
</cp:coreProperties>
</file>